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assilis.protopapas\Desktop\"/>
    </mc:Choice>
  </mc:AlternateContent>
  <bookViews>
    <workbookView xWindow="0" yWindow="255" windowWidth="15480" windowHeight="10920" tabRatio="717"/>
  </bookViews>
  <sheets>
    <sheet name="moriodotisi_esties_2018" sheetId="5" r:id="rId1"/>
  </sheets>
  <definedNames>
    <definedName name="_xlnm._FilterDatabase" localSheetId="0" hidden="1">moriodotisi_esties_2018!$A$1:$DY$220</definedName>
    <definedName name="_xlnm.Print_Area" localSheetId="0">moriodotisi_esties_2018!$A$2:$B$165</definedName>
  </definedNames>
  <calcPr calcId="152511"/>
</workbook>
</file>

<file path=xl/calcChain.xml><?xml version="1.0" encoding="utf-8"?>
<calcChain xmlns="http://schemas.openxmlformats.org/spreadsheetml/2006/main">
  <c r="B42" i="5" l="1"/>
  <c r="B206" i="5"/>
  <c r="B135" i="5"/>
  <c r="B222" i="5"/>
  <c r="B208" i="5"/>
  <c r="B224" i="5"/>
  <c r="B221" i="5"/>
  <c r="B167" i="5"/>
  <c r="B168" i="5"/>
  <c r="B223" i="5"/>
  <c r="B188" i="5"/>
  <c r="B166" i="5"/>
  <c r="B217" i="5"/>
  <c r="B141" i="5"/>
  <c r="B102" i="5"/>
  <c r="B187" i="5"/>
  <c r="B56" i="5"/>
  <c r="B156" i="5"/>
  <c r="B114" i="5"/>
  <c r="B159" i="5"/>
  <c r="B50" i="5"/>
  <c r="B150" i="5"/>
  <c r="B199" i="5"/>
  <c r="B136" i="5"/>
  <c r="B203" i="5"/>
  <c r="B220" i="5"/>
  <c r="B160" i="5"/>
  <c r="B152" i="5"/>
  <c r="B158" i="5"/>
  <c r="B123" i="5"/>
  <c r="B198" i="5"/>
  <c r="B216" i="5"/>
  <c r="B126" i="5"/>
  <c r="B85" i="5"/>
  <c r="B44" i="5"/>
  <c r="B196" i="5"/>
  <c r="B101" i="5"/>
  <c r="B10" i="5"/>
  <c r="B155" i="5"/>
  <c r="B81" i="5"/>
  <c r="B119" i="5"/>
  <c r="B131" i="5"/>
  <c r="B178" i="5"/>
  <c r="B169" i="5"/>
  <c r="B138" i="5"/>
  <c r="B164" i="5"/>
  <c r="B111" i="5"/>
  <c r="B83" i="5"/>
  <c r="B218" i="5"/>
  <c r="B165" i="5"/>
  <c r="B204" i="5"/>
  <c r="B130" i="5"/>
  <c r="B191" i="5"/>
  <c r="B122" i="5"/>
  <c r="B215" i="5"/>
  <c r="B54" i="5"/>
  <c r="B184" i="5"/>
  <c r="B100" i="5"/>
  <c r="B77" i="5"/>
  <c r="B75" i="5"/>
  <c r="B71" i="5"/>
  <c r="B64" i="5"/>
  <c r="B88" i="5"/>
  <c r="B27" i="5"/>
  <c r="B24" i="5"/>
  <c r="B134" i="5"/>
  <c r="B194" i="5"/>
  <c r="B225" i="5"/>
  <c r="B68" i="5"/>
  <c r="B181" i="5"/>
  <c r="B151" i="5"/>
  <c r="B139" i="5"/>
  <c r="B186" i="5"/>
  <c r="B172" i="5"/>
  <c r="B197" i="5"/>
  <c r="B157" i="5"/>
  <c r="B91" i="5"/>
  <c r="B29" i="5"/>
  <c r="B30" i="5"/>
  <c r="B179" i="5"/>
  <c r="B33" i="5"/>
  <c r="B154" i="5"/>
  <c r="B125" i="5"/>
  <c r="B19" i="5"/>
  <c r="B183" i="5"/>
  <c r="B163" i="5"/>
  <c r="B9" i="5"/>
  <c r="B5" i="5"/>
  <c r="B213" i="5"/>
  <c r="B94" i="5"/>
  <c r="B41" i="5"/>
  <c r="B189" i="5"/>
  <c r="B34" i="5"/>
  <c r="B173" i="5"/>
  <c r="B174" i="5"/>
  <c r="B79" i="5"/>
  <c r="B80" i="5"/>
  <c r="B39" i="5"/>
  <c r="B12" i="5"/>
  <c r="B104" i="5"/>
  <c r="B132" i="5"/>
  <c r="B48" i="5"/>
  <c r="B65" i="5"/>
  <c r="B40" i="5"/>
  <c r="B117" i="5"/>
  <c r="B110" i="5"/>
  <c r="B124" i="5"/>
  <c r="B118" i="5"/>
  <c r="B212" i="5"/>
  <c r="B78" i="5"/>
  <c r="B103" i="5"/>
  <c r="B147" i="5"/>
  <c r="B200" i="5"/>
  <c r="B63" i="5"/>
  <c r="B137" i="5"/>
  <c r="B209" i="5"/>
  <c r="B59" i="5"/>
  <c r="B2" i="5"/>
  <c r="B121" i="5"/>
  <c r="B145" i="5"/>
  <c r="B69" i="5"/>
  <c r="B210" i="5"/>
  <c r="B31" i="5"/>
  <c r="B86" i="5"/>
  <c r="B16" i="5"/>
  <c r="B133" i="5"/>
  <c r="B170" i="5"/>
  <c r="B108" i="5"/>
  <c r="B205" i="5"/>
  <c r="B17" i="5"/>
  <c r="B95" i="5"/>
  <c r="B96" i="5"/>
  <c r="B112" i="5"/>
  <c r="B14" i="5"/>
  <c r="B116" i="5"/>
  <c r="B97" i="5"/>
  <c r="B202" i="5"/>
  <c r="B214" i="5"/>
  <c r="B90" i="5"/>
  <c r="B128" i="5"/>
  <c r="B89" i="5"/>
  <c r="B70" i="5"/>
  <c r="B146" i="5"/>
  <c r="B73" i="5"/>
  <c r="B8" i="5"/>
  <c r="B177" i="5"/>
  <c r="B107" i="5"/>
  <c r="B153" i="5"/>
  <c r="B15" i="5"/>
  <c r="B207" i="5"/>
  <c r="B142" i="5"/>
  <c r="B182" i="5"/>
  <c r="B193" i="5"/>
  <c r="B120" i="5"/>
  <c r="B43" i="5"/>
  <c r="B45" i="5"/>
  <c r="B219" i="5"/>
  <c r="B171" i="5"/>
  <c r="B105" i="5"/>
  <c r="B46" i="5"/>
  <c r="B4" i="5"/>
  <c r="B211" i="5"/>
  <c r="B195" i="5"/>
  <c r="B35" i="5"/>
  <c r="B57" i="5"/>
  <c r="B7" i="5"/>
  <c r="B98" i="5"/>
  <c r="B129" i="5"/>
  <c r="B180" i="5"/>
  <c r="B82" i="5"/>
  <c r="B60" i="5"/>
  <c r="B21" i="5"/>
  <c r="B92" i="5"/>
  <c r="B192" i="5"/>
  <c r="B99" i="5"/>
  <c r="B87" i="5"/>
  <c r="B61" i="5"/>
  <c r="B201" i="5"/>
  <c r="B3" i="5"/>
  <c r="B149" i="5"/>
  <c r="B93" i="5"/>
  <c r="B74" i="5"/>
  <c r="B52" i="5"/>
  <c r="B53" i="5"/>
  <c r="B176" i="5"/>
  <c r="B18" i="5"/>
  <c r="B144" i="5"/>
  <c r="B185" i="5"/>
  <c r="B67" i="5"/>
  <c r="B11" i="5"/>
  <c r="B84" i="5"/>
  <c r="B49" i="5"/>
  <c r="B23" i="5"/>
  <c r="B36" i="5"/>
  <c r="B37" i="5"/>
  <c r="B162" i="5"/>
  <c r="B58" i="5"/>
  <c r="B32" i="5"/>
  <c r="B51" i="5"/>
  <c r="B66" i="5"/>
  <c r="B13" i="5"/>
  <c r="B20" i="5"/>
  <c r="B76" i="5"/>
  <c r="B55" i="5"/>
  <c r="B127" i="5"/>
  <c r="B22" i="5"/>
  <c r="B106" i="5"/>
  <c r="B47" i="5"/>
  <c r="B25" i="5"/>
  <c r="B26" i="5"/>
  <c r="B28" i="5"/>
  <c r="B115" i="5"/>
  <c r="B38" i="5"/>
  <c r="B6" i="5"/>
  <c r="B190" i="5"/>
  <c r="B109" i="5"/>
  <c r="B62" i="5"/>
  <c r="B72" i="5"/>
  <c r="B143" i="5"/>
  <c r="B140" i="5"/>
  <c r="B175" i="5"/>
  <c r="B148" i="5"/>
  <c r="B161" i="5"/>
  <c r="B113" i="5"/>
  <c r="G84" i="5"/>
  <c r="I84" i="5"/>
  <c r="G208" i="5"/>
  <c r="I208" i="5" s="1"/>
  <c r="G56" i="5"/>
  <c r="I56" i="5"/>
  <c r="G102" i="5"/>
  <c r="I102" i="5" s="1"/>
  <c r="G141" i="5"/>
  <c r="I141" i="5"/>
  <c r="G217" i="5"/>
  <c r="I217" i="5" s="1"/>
  <c r="G221" i="5"/>
  <c r="I221" i="5" s="1"/>
  <c r="G167" i="5"/>
  <c r="I167" i="5" s="1"/>
  <c r="G168" i="5"/>
  <c r="I168" i="5"/>
  <c r="G223" i="5"/>
  <c r="I223" i="5" s="1"/>
  <c r="G188" i="5"/>
  <c r="I188" i="5"/>
  <c r="G166" i="5"/>
  <c r="I166" i="5" s="1"/>
  <c r="G224" i="5"/>
  <c r="I224" i="5"/>
  <c r="G42" i="5"/>
  <c r="I42" i="5" s="1"/>
  <c r="G206" i="5"/>
  <c r="I206" i="5" s="1"/>
  <c r="G135" i="5"/>
  <c r="I135" i="5" s="1"/>
  <c r="G222" i="5"/>
  <c r="I222" i="5"/>
  <c r="G157" i="5"/>
  <c r="I157" i="5" s="1"/>
  <c r="G91" i="5"/>
  <c r="I91" i="5"/>
  <c r="G29" i="5"/>
  <c r="I29" i="5" s="1"/>
  <c r="G30" i="5"/>
  <c r="I30" i="5"/>
  <c r="G179" i="5"/>
  <c r="I179" i="5" s="1"/>
  <c r="G33" i="5"/>
  <c r="I33" i="5" s="1"/>
  <c r="G154" i="5"/>
  <c r="I154" i="5" s="1"/>
  <c r="G125" i="5"/>
  <c r="I125" i="5"/>
  <c r="G19" i="5"/>
  <c r="I19" i="5" s="1"/>
  <c r="G183" i="5"/>
  <c r="I183" i="5"/>
  <c r="G163" i="5"/>
  <c r="I163" i="5" s="1"/>
  <c r="G9" i="5"/>
  <c r="I9" i="5"/>
  <c r="G5" i="5"/>
  <c r="I5" i="5" s="1"/>
  <c r="I213" i="5"/>
  <c r="G197" i="5"/>
  <c r="I197" i="5"/>
  <c r="G134" i="5"/>
  <c r="I134" i="5"/>
  <c r="G194" i="5"/>
  <c r="I194" i="5"/>
  <c r="G225" i="5"/>
  <c r="I225" i="5"/>
  <c r="G68" i="5"/>
  <c r="I68" i="5"/>
  <c r="G181" i="5"/>
  <c r="I181" i="5"/>
  <c r="G151" i="5"/>
  <c r="I151" i="5"/>
  <c r="G139" i="5"/>
  <c r="I139" i="5"/>
  <c r="G186" i="5"/>
  <c r="I186" i="5"/>
  <c r="G172" i="5"/>
  <c r="I172" i="5"/>
  <c r="G215" i="5"/>
  <c r="I215" i="5"/>
  <c r="G54" i="5"/>
  <c r="I54" i="5"/>
  <c r="G184" i="5"/>
  <c r="I184" i="5"/>
  <c r="G100" i="5"/>
  <c r="I100" i="5"/>
  <c r="G77" i="5"/>
  <c r="I77" i="5"/>
  <c r="G75" i="5"/>
  <c r="I75" i="5"/>
  <c r="G71" i="5"/>
  <c r="I71" i="5"/>
  <c r="G64" i="5"/>
  <c r="I64" i="5"/>
  <c r="G88" i="5"/>
  <c r="I88" i="5"/>
  <c r="G27" i="5"/>
  <c r="I27" i="5"/>
  <c r="I24" i="5"/>
  <c r="G83" i="5"/>
  <c r="I83" i="5" s="1"/>
  <c r="G218" i="5"/>
  <c r="I218" i="5"/>
  <c r="G165" i="5"/>
  <c r="I165" i="5" s="1"/>
  <c r="G204" i="5"/>
  <c r="I204" i="5"/>
  <c r="G130" i="5"/>
  <c r="I130" i="5" s="1"/>
  <c r="G191" i="5"/>
  <c r="I191" i="5"/>
  <c r="G122" i="5"/>
  <c r="I122" i="5" s="1"/>
  <c r="G169" i="5"/>
  <c r="I169" i="5" s="1"/>
  <c r="G138" i="5"/>
  <c r="I138" i="5" s="1"/>
  <c r="G164" i="5"/>
  <c r="I164" i="5"/>
  <c r="G111" i="5"/>
  <c r="I111" i="5" s="1"/>
  <c r="G10" i="5"/>
  <c r="I10" i="5"/>
  <c r="G155" i="5"/>
  <c r="I155" i="5" s="1"/>
  <c r="G81" i="5"/>
  <c r="I81" i="5"/>
  <c r="G119" i="5"/>
  <c r="I119" i="5" s="1"/>
  <c r="G131" i="5"/>
  <c r="I131" i="5" s="1"/>
  <c r="G178" i="5"/>
  <c r="I178" i="5" s="1"/>
  <c r="G160" i="5"/>
  <c r="I160" i="5"/>
  <c r="G152" i="5"/>
  <c r="I152" i="5" s="1"/>
  <c r="G158" i="5"/>
  <c r="I158" i="5"/>
  <c r="G123" i="5"/>
  <c r="I123" i="5" s="1"/>
  <c r="G198" i="5"/>
  <c r="I198" i="5"/>
  <c r="G216" i="5"/>
  <c r="I216" i="5" s="1"/>
  <c r="G126" i="5"/>
  <c r="I126" i="5" s="1"/>
  <c r="G85" i="5"/>
  <c r="I85" i="5" s="1"/>
  <c r="G44" i="5"/>
  <c r="I44" i="5"/>
  <c r="G196" i="5"/>
  <c r="I196" i="5" s="1"/>
  <c r="G101" i="5"/>
  <c r="I101" i="5"/>
  <c r="G203" i="5"/>
  <c r="I203" i="5" s="1"/>
  <c r="G220" i="5"/>
  <c r="I220" i="5"/>
  <c r="G156" i="5"/>
  <c r="I156" i="5" s="1"/>
  <c r="G114" i="5"/>
  <c r="I114" i="5" s="1"/>
  <c r="G159" i="5"/>
  <c r="I159" i="5" s="1"/>
  <c r="G50" i="5"/>
  <c r="I50" i="5"/>
  <c r="G150" i="5"/>
  <c r="I150" i="5" s="1"/>
  <c r="G199" i="5"/>
  <c r="I199" i="5"/>
  <c r="G136" i="5"/>
  <c r="I136" i="5" s="1"/>
  <c r="G187" i="5"/>
  <c r="I187" i="5"/>
  <c r="I104" i="5"/>
  <c r="G175" i="5"/>
  <c r="I175" i="5" s="1"/>
  <c r="G148" i="5"/>
  <c r="I148" i="5"/>
  <c r="I161" i="5"/>
  <c r="G140" i="5"/>
  <c r="I140" i="5"/>
  <c r="G87" i="5"/>
  <c r="I87" i="5" s="1"/>
  <c r="I61" i="5"/>
  <c r="I201" i="5"/>
  <c r="G3" i="5"/>
  <c r="I3" i="5" s="1"/>
  <c r="G149" i="5"/>
  <c r="I149" i="5"/>
  <c r="G93" i="5"/>
  <c r="I93" i="5" s="1"/>
  <c r="G74" i="5"/>
  <c r="I74" i="5"/>
  <c r="G52" i="5"/>
  <c r="I52" i="5" s="1"/>
  <c r="G53" i="5"/>
  <c r="I53" i="5"/>
  <c r="G176" i="5"/>
  <c r="I176" i="5" s="1"/>
  <c r="G18" i="5"/>
  <c r="I18" i="5" s="1"/>
  <c r="G144" i="5"/>
  <c r="I144" i="5" s="1"/>
  <c r="G185" i="5"/>
  <c r="I185" i="5"/>
  <c r="G67" i="5"/>
  <c r="I67" i="5" s="1"/>
  <c r="G49" i="5"/>
  <c r="I49" i="5"/>
  <c r="G23" i="5"/>
  <c r="I23" i="5" s="1"/>
  <c r="G36" i="5"/>
  <c r="I36" i="5"/>
  <c r="G37" i="5"/>
  <c r="I37" i="5" s="1"/>
  <c r="G162" i="5"/>
  <c r="I162" i="5" s="1"/>
  <c r="G58" i="5"/>
  <c r="I58" i="5" s="1"/>
  <c r="G32" i="5"/>
  <c r="I32" i="5"/>
  <c r="G51" i="5"/>
  <c r="I51" i="5" s="1"/>
  <c r="G66" i="5"/>
  <c r="I66" i="5"/>
  <c r="G13" i="5"/>
  <c r="I13" i="5" s="1"/>
  <c r="G20" i="5"/>
  <c r="I20" i="5"/>
  <c r="G76" i="5"/>
  <c r="I76" i="5" s="1"/>
  <c r="G55" i="5"/>
  <c r="I55" i="5" s="1"/>
  <c r="G127" i="5"/>
  <c r="I127" i="5" s="1"/>
  <c r="G22" i="5"/>
  <c r="I22" i="5"/>
  <c r="G106" i="5"/>
  <c r="I106" i="5" s="1"/>
  <c r="G47" i="5"/>
  <c r="I47" i="5"/>
  <c r="I25" i="5"/>
  <c r="G26" i="5"/>
  <c r="I26" i="5"/>
  <c r="G28" i="5"/>
  <c r="I28" i="5"/>
  <c r="G115" i="5"/>
  <c r="I115" i="5"/>
  <c r="G38" i="5"/>
  <c r="I38" i="5"/>
  <c r="G6" i="5"/>
  <c r="I6" i="5"/>
  <c r="G190" i="5"/>
  <c r="I190" i="5"/>
  <c r="G109" i="5"/>
  <c r="I109" i="5"/>
  <c r="G62" i="5"/>
  <c r="I62" i="5"/>
  <c r="G72" i="5"/>
  <c r="I72" i="5"/>
  <c r="G143" i="5"/>
  <c r="I143" i="5"/>
  <c r="G21" i="5"/>
  <c r="I21" i="5"/>
  <c r="G92" i="5"/>
  <c r="I92" i="5"/>
  <c r="I192" i="5"/>
  <c r="G99" i="5"/>
  <c r="I99" i="5"/>
  <c r="G142" i="5"/>
  <c r="I142" i="5" s="1"/>
  <c r="G182" i="5"/>
  <c r="I182" i="5"/>
  <c r="G193" i="5"/>
  <c r="I193" i="5" s="1"/>
  <c r="G120" i="5"/>
  <c r="I120" i="5" s="1"/>
  <c r="G43" i="5"/>
  <c r="I43" i="5" s="1"/>
  <c r="G45" i="5"/>
  <c r="I45" i="5"/>
  <c r="G219" i="5"/>
  <c r="I219" i="5" s="1"/>
  <c r="G171" i="5"/>
  <c r="I171" i="5"/>
  <c r="G105" i="5"/>
  <c r="I105" i="5" s="1"/>
  <c r="G46" i="5"/>
  <c r="I46" i="5"/>
  <c r="G4" i="5"/>
  <c r="I4" i="5" s="1"/>
  <c r="G211" i="5"/>
  <c r="I211" i="5" s="1"/>
  <c r="G195" i="5"/>
  <c r="I195" i="5" s="1"/>
  <c r="G35" i="5"/>
  <c r="I35" i="5"/>
  <c r="G57" i="5"/>
  <c r="I57" i="5" s="1"/>
  <c r="G7" i="5"/>
  <c r="I7" i="5"/>
  <c r="G98" i="5"/>
  <c r="I98" i="5" s="1"/>
  <c r="G129" i="5"/>
  <c r="I129" i="5"/>
  <c r="G180" i="5"/>
  <c r="I180" i="5" s="1"/>
  <c r="G82" i="5"/>
  <c r="I82" i="5" s="1"/>
  <c r="G60" i="5"/>
  <c r="I60" i="5" s="1"/>
  <c r="G207" i="5"/>
  <c r="I207" i="5"/>
  <c r="G177" i="5"/>
  <c r="I177" i="5" s="1"/>
  <c r="G107" i="5"/>
  <c r="I107" i="5"/>
  <c r="G153" i="5"/>
  <c r="I153" i="5" s="1"/>
  <c r="G15" i="5"/>
  <c r="I15" i="5"/>
  <c r="G97" i="5"/>
  <c r="I97" i="5" s="1"/>
  <c r="G202" i="5"/>
  <c r="I202" i="5" s="1"/>
  <c r="G214" i="5"/>
  <c r="I214" i="5" s="1"/>
  <c r="G90" i="5"/>
  <c r="I90" i="5"/>
  <c r="G128" i="5"/>
  <c r="I128" i="5" s="1"/>
  <c r="G89" i="5"/>
  <c r="I89" i="5"/>
  <c r="G70" i="5"/>
  <c r="I70" i="5" s="1"/>
  <c r="G146" i="5"/>
  <c r="I146" i="5"/>
  <c r="G73" i="5"/>
  <c r="I73" i="5" s="1"/>
  <c r="G8" i="5"/>
  <c r="I8" i="5" s="1"/>
  <c r="G17" i="5"/>
  <c r="I17" i="5" s="1"/>
  <c r="G95" i="5"/>
  <c r="I95" i="5"/>
  <c r="G96" i="5"/>
  <c r="I96" i="5" s="1"/>
  <c r="G112" i="5"/>
  <c r="I112" i="5"/>
  <c r="G14" i="5"/>
  <c r="I14" i="5" s="1"/>
  <c r="G116" i="5"/>
  <c r="I116" i="5"/>
  <c r="G86" i="5"/>
  <c r="I86" i="5" s="1"/>
  <c r="G16" i="5"/>
  <c r="I16" i="5" s="1"/>
  <c r="G133" i="5"/>
  <c r="I133" i="5" s="1"/>
  <c r="G170" i="5"/>
  <c r="I170" i="5"/>
  <c r="G108" i="5"/>
  <c r="I108" i="5" s="1"/>
  <c r="G205" i="5"/>
  <c r="I205" i="5"/>
  <c r="G63" i="5"/>
  <c r="I63" i="5" s="1"/>
  <c r="G137" i="5"/>
  <c r="I137" i="5"/>
  <c r="G209" i="5"/>
  <c r="I209" i="5" s="1"/>
  <c r="G59" i="5"/>
  <c r="I59" i="5" s="1"/>
  <c r="G2" i="5"/>
  <c r="I2" i="5" s="1"/>
  <c r="G121" i="5"/>
  <c r="I121" i="5"/>
  <c r="G145" i="5"/>
  <c r="I145" i="5" s="1"/>
  <c r="G69" i="5"/>
  <c r="I69" i="5"/>
  <c r="G210" i="5"/>
  <c r="I210" i="5" s="1"/>
  <c r="I31" i="5"/>
  <c r="G132" i="5"/>
  <c r="I132" i="5"/>
  <c r="G48" i="5"/>
  <c r="I48" i="5" s="1"/>
  <c r="G65" i="5"/>
  <c r="I65" i="5"/>
  <c r="G40" i="5"/>
  <c r="I40" i="5" s="1"/>
  <c r="G117" i="5"/>
  <c r="I117" i="5"/>
  <c r="G110" i="5"/>
  <c r="I110" i="5" s="1"/>
  <c r="G124" i="5"/>
  <c r="I124" i="5"/>
  <c r="G118" i="5"/>
  <c r="I118" i="5" s="1"/>
  <c r="G212" i="5"/>
  <c r="I212" i="5"/>
  <c r="G78" i="5"/>
  <c r="I78" i="5" s="1"/>
  <c r="G103" i="5"/>
  <c r="I103" i="5"/>
  <c r="G147" i="5"/>
  <c r="I147" i="5" s="1"/>
  <c r="G200" i="5"/>
  <c r="I200" i="5"/>
  <c r="G94" i="5"/>
  <c r="I94" i="5" s="1"/>
  <c r="G41" i="5"/>
  <c r="I41" i="5"/>
  <c r="G189" i="5"/>
  <c r="I189" i="5" s="1"/>
  <c r="I34" i="5"/>
  <c r="G173" i="5"/>
  <c r="I173" i="5" s="1"/>
  <c r="G174" i="5"/>
  <c r="I174" i="5" s="1"/>
  <c r="G79" i="5"/>
  <c r="I79" i="5" s="1"/>
  <c r="G80" i="5"/>
  <c r="I80" i="5"/>
  <c r="G39" i="5"/>
  <c r="I39" i="5" s="1"/>
  <c r="G12" i="5"/>
  <c r="I12" i="5"/>
  <c r="G113" i="5"/>
  <c r="I113" i="5" s="1"/>
  <c r="I11" i="5"/>
</calcChain>
</file>

<file path=xl/sharedStrings.xml><?xml version="1.0" encoding="utf-8"?>
<sst xmlns="http://schemas.openxmlformats.org/spreadsheetml/2006/main" count="258" uniqueCount="26">
  <si>
    <t>ΟΡΦΑΝΟΣ</t>
  </si>
  <si>
    <t>ΔΙΑΖΕΥΓΜΕΝΟΙ ΓΟΝΕΙΣ</t>
  </si>
  <si>
    <t>ΥΓΕΙΑ ΑΙΤΗΤΗ</t>
  </si>
  <si>
    <t>ΣΥΝΟΛΟ ΕΙΣΟΔΗΜΑΤΩΝ</t>
  </si>
  <si>
    <t>ΥΓΕΙΑ ΠΑΤΕΡΑ</t>
  </si>
  <si>
    <t>ΥΓΕΙΑ ΜΗΤΕΡΑΣ</t>
  </si>
  <si>
    <t>ΑΠΟΣΤΑΣΗ ΑΠΌ ΧΩΡΟ ΣΠΟΥΔΩΝ (ΜΟΡΙΑ)</t>
  </si>
  <si>
    <t>ΟΙΚΟΝΟΜΙΚΗ ΚΑΤΑΣΤΑΣΗ (ΜΟΡΙΑ)</t>
  </si>
  <si>
    <t>ΕΙΣΟΔΗΜΑ 2</t>
  </si>
  <si>
    <t>ΑΝΕΡΓΙΑ ΓΟΝEΩΝ</t>
  </si>
  <si>
    <t xml:space="preserve">ΚΑΤΆ ΚΕΦΑΛΗ ΕΤΗΣΙΟ ΑΚΑΘΑΡΙΣΤΟ ΕΙΣΟΔΗΜΑ </t>
  </si>
  <si>
    <t>ΤΕΚΝΟ ΑΓΝΟΟΥΜΕΝΟΥ Ή ΠΕΣΟΝΤΟΣ</t>
  </si>
  <si>
    <t xml:space="preserve">ΑΝΗΛΙΚΑ ΠΑΙΔΙΑ ΦΟΙΤΗΤΗ </t>
  </si>
  <si>
    <t xml:space="preserve">ΕΓΚΛΩΒΙΣΜΕΝΟΣ ΦΟΙΤΗΤΗΣ </t>
  </si>
  <si>
    <t xml:space="preserve">ΑΡΙΘΜΟΣ ΕΞΑΡΤΩΜΕΝΩΝ ΜΕΛΩΝ ΟΙΚΟΓΕΝΕΙΑΣ </t>
  </si>
  <si>
    <t xml:space="preserve">ΔΗΜΟΣΙΟ ΒΟΗΘΗΜΑ / ΕΕΕ ΤΗΣ ΟΙΚΟΓΕΝΕΙΑΣ </t>
  </si>
  <si>
    <t>ΕΙΣΟΔΗΜΑ 1</t>
  </si>
  <si>
    <t>N/A</t>
  </si>
  <si>
    <t xml:space="preserve">Ν/Α </t>
  </si>
  <si>
    <t xml:space="preserve">N/A </t>
  </si>
  <si>
    <t>ΕΞΑΡΤΩΜΕΝΑ ΑΔΕΡΦΙΑ ΦΟΙΤΗΤΕΣ (ΜΟΡΙΑ)</t>
  </si>
  <si>
    <t xml:space="preserve">ΔΙΚΑΙΟΥΧΟΣ/ ΜΗ ΔΙΚΑΙΟΥΧΟΣ </t>
  </si>
  <si>
    <t xml:space="preserve">ΔΙΚΑΙΟΥΧΟΣ </t>
  </si>
  <si>
    <t xml:space="preserve">ΜΗ ΔΙΚΑΙΟΥΧΟΣ </t>
  </si>
  <si>
    <t>ΑΡΙΘΜΟΣ ΑΙΤΗΣΗΣ</t>
  </si>
  <si>
    <t>ΣΥΝΟΛΟ ΜΟΡΙΩΝ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</si>
</sst>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6" formatCode="0.0"/>
    <numFmt numFmtId="188" formatCode="#,##0.0"/>
  </numFmts>
  <fonts count="4" x14ac:knownFonts="1">
    <font>
      <sz val="10"/>
      <name val="Arial"/>
    </font>
    <font>
      <sz val="8"/>
      <name val="Arial"/>
      <family val="2"/>
      <charset val="161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6" borderId="7" xfId="0" applyFont="1" applyFill="1" applyBorder="1" applyAlignment="1">
      <alignment horizontal="center" textRotation="90" wrapText="1"/>
    </xf>
    <xf numFmtId="1" fontId="2" fillId="6" borderId="7" xfId="0" applyNumberFormat="1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49" fontId="2" fillId="6" borderId="7" xfId="0" applyNumberFormat="1" applyFont="1" applyFill="1" applyBorder="1" applyAlignment="1">
      <alignment horizontal="center" wrapText="1"/>
    </xf>
    <xf numFmtId="2" fontId="2" fillId="6" borderId="7" xfId="0" applyNumberFormat="1" applyFont="1" applyFill="1" applyBorder="1" applyAlignment="1">
      <alignment horizontal="center" textRotation="90" wrapText="1"/>
    </xf>
    <xf numFmtId="1" fontId="2" fillId="6" borderId="7" xfId="0" applyNumberFormat="1" applyFont="1" applyFill="1" applyBorder="1" applyAlignment="1">
      <alignment horizontal="center" textRotation="90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" fontId="3" fillId="5" borderId="5" xfId="0" applyNumberFormat="1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2" fontId="3" fillId="5" borderId="5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1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 wrapText="1"/>
    </xf>
    <xf numFmtId="1" fontId="3" fillId="5" borderId="1" xfId="0" applyNumberFormat="1" applyFont="1" applyFill="1" applyBorder="1" applyAlignment="1">
      <alignment textRotation="90" wrapText="1"/>
    </xf>
    <xf numFmtId="0" fontId="3" fillId="5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3" fontId="3" fillId="5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2" fontId="3" fillId="0" borderId="6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" fontId="3" fillId="0" borderId="5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86" fontId="3" fillId="2" borderId="1" xfId="0" applyNumberFormat="1" applyFont="1" applyFill="1" applyBorder="1" applyAlignment="1">
      <alignment horizontal="center" wrapText="1"/>
    </xf>
    <xf numFmtId="188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63"/>
  <sheetViews>
    <sheetView tabSelected="1" workbookViewId="0">
      <pane xSplit="1" ySplit="1" topLeftCell="B2" activePane="bottomRight" state="frozen"/>
      <selection pane="topRight" activeCell="E1" sqref="E1"/>
      <selection pane="bottomLeft" activeCell="A3" sqref="A3"/>
      <selection pane="bottomRight" activeCell="I10" sqref="I10"/>
    </sheetView>
  </sheetViews>
  <sheetFormatPr defaultColWidth="8.7109375" defaultRowHeight="27" customHeight="1" x14ac:dyDescent="0.2"/>
  <cols>
    <col min="1" max="1" width="8.7109375" style="34" customWidth="1"/>
    <col min="2" max="2" width="8.7109375" style="56" customWidth="1"/>
    <col min="3" max="3" width="14.85546875" style="48" customWidth="1"/>
    <col min="4" max="4" width="3.140625" style="49" customWidth="1"/>
    <col min="5" max="6" width="8.7109375" style="37" customWidth="1"/>
    <col min="7" max="7" width="11.85546875" style="37" customWidth="1"/>
    <col min="8" max="8" width="12.85546875" style="37" customWidth="1"/>
    <col min="9" max="9" width="10.5703125" style="38" customWidth="1"/>
    <col min="10" max="22" width="8.7109375" style="35" customWidth="1"/>
    <col min="23" max="16384" width="8.7109375" style="39"/>
  </cols>
  <sheetData>
    <row r="1" spans="1:129" s="10" customFormat="1" ht="80.25" thickBot="1" x14ac:dyDescent="0.25">
      <c r="A1" s="1" t="s">
        <v>24</v>
      </c>
      <c r="B1" s="2" t="s">
        <v>25</v>
      </c>
      <c r="C1" s="3" t="s">
        <v>21</v>
      </c>
      <c r="D1" s="4"/>
      <c r="E1" s="5" t="s">
        <v>16</v>
      </c>
      <c r="F1" s="5" t="s">
        <v>8</v>
      </c>
      <c r="G1" s="5" t="s">
        <v>3</v>
      </c>
      <c r="H1" s="5" t="s">
        <v>14</v>
      </c>
      <c r="I1" s="6" t="s">
        <v>10</v>
      </c>
      <c r="J1" s="7" t="s">
        <v>7</v>
      </c>
      <c r="K1" s="7" t="s">
        <v>0</v>
      </c>
      <c r="L1" s="7" t="s">
        <v>11</v>
      </c>
      <c r="M1" s="7" t="s">
        <v>1</v>
      </c>
      <c r="N1" s="7" t="s">
        <v>12</v>
      </c>
      <c r="O1" s="7" t="s">
        <v>20</v>
      </c>
      <c r="P1" s="7" t="s">
        <v>9</v>
      </c>
      <c r="Q1" s="7" t="s">
        <v>15</v>
      </c>
      <c r="R1" s="7" t="s">
        <v>13</v>
      </c>
      <c r="S1" s="7" t="s">
        <v>4</v>
      </c>
      <c r="T1" s="7" t="s">
        <v>5</v>
      </c>
      <c r="U1" s="7" t="s">
        <v>2</v>
      </c>
      <c r="V1" s="7" t="s">
        <v>6</v>
      </c>
      <c r="W1" s="8"/>
      <c r="X1" s="9"/>
      <c r="Y1" s="9"/>
      <c r="Z1" s="9"/>
    </row>
    <row r="2" spans="1:129" s="19" customFormat="1" ht="24.95" customHeight="1" x14ac:dyDescent="0.2">
      <c r="A2" s="11">
        <v>108</v>
      </c>
      <c r="B2" s="12">
        <f>SUM(J2:V2)</f>
        <v>39</v>
      </c>
      <c r="C2" s="13" t="s">
        <v>22</v>
      </c>
      <c r="D2" s="14"/>
      <c r="E2" s="12">
        <v>1939</v>
      </c>
      <c r="F2" s="12">
        <v>4042</v>
      </c>
      <c r="G2" s="12">
        <f t="shared" ref="G2:G10" si="0">E2+F2</f>
        <v>5981</v>
      </c>
      <c r="H2" s="15">
        <v>2</v>
      </c>
      <c r="I2" s="16">
        <f t="shared" ref="I2:I65" si="1">G2/H2</f>
        <v>2990.5</v>
      </c>
      <c r="J2" s="12">
        <v>24</v>
      </c>
      <c r="K2" s="12">
        <v>8</v>
      </c>
      <c r="L2" s="12"/>
      <c r="M2" s="12"/>
      <c r="N2" s="12"/>
      <c r="O2" s="12">
        <v>2</v>
      </c>
      <c r="P2" s="12"/>
      <c r="Q2" s="12">
        <v>3</v>
      </c>
      <c r="R2" s="12"/>
      <c r="S2" s="12"/>
      <c r="T2" s="12"/>
      <c r="U2" s="12"/>
      <c r="V2" s="12">
        <v>2</v>
      </c>
      <c r="W2" s="17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</row>
    <row r="3" spans="1:129" s="19" customFormat="1" ht="24.95" customHeight="1" x14ac:dyDescent="0.2">
      <c r="A3" s="20">
        <v>10</v>
      </c>
      <c r="B3" s="21">
        <f>SUM(J3:V3)</f>
        <v>35</v>
      </c>
      <c r="C3" s="13" t="s">
        <v>22</v>
      </c>
      <c r="D3" s="14"/>
      <c r="E3" s="21">
        <v>10692</v>
      </c>
      <c r="F3" s="21"/>
      <c r="G3" s="21">
        <f t="shared" si="0"/>
        <v>10692</v>
      </c>
      <c r="H3" s="22">
        <v>3</v>
      </c>
      <c r="I3" s="23">
        <f t="shared" si="1"/>
        <v>3564</v>
      </c>
      <c r="J3" s="21">
        <v>23</v>
      </c>
      <c r="K3" s="21">
        <v>8</v>
      </c>
      <c r="L3" s="21"/>
      <c r="M3" s="21"/>
      <c r="N3" s="21"/>
      <c r="O3" s="21">
        <v>2</v>
      </c>
      <c r="P3" s="21"/>
      <c r="Q3" s="21"/>
      <c r="R3" s="21"/>
      <c r="S3" s="21"/>
      <c r="T3" s="21"/>
      <c r="U3" s="21"/>
      <c r="V3" s="21">
        <v>2</v>
      </c>
      <c r="W3" s="17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1:129" s="19" customFormat="1" ht="24.95" customHeight="1" x14ac:dyDescent="0.2">
      <c r="A4" s="20">
        <v>65</v>
      </c>
      <c r="B4" s="21">
        <f>SUM(J4:V4)</f>
        <v>34</v>
      </c>
      <c r="C4" s="13" t="s">
        <v>22</v>
      </c>
      <c r="D4" s="14"/>
      <c r="E4" s="21"/>
      <c r="F4" s="21">
        <v>24077</v>
      </c>
      <c r="G4" s="21">
        <f t="shared" si="0"/>
        <v>24077</v>
      </c>
      <c r="H4" s="22">
        <v>5</v>
      </c>
      <c r="I4" s="23">
        <f t="shared" si="1"/>
        <v>4815.3999999999996</v>
      </c>
      <c r="J4" s="21">
        <v>21</v>
      </c>
      <c r="K4" s="21"/>
      <c r="L4" s="21"/>
      <c r="M4" s="21">
        <v>1</v>
      </c>
      <c r="N4" s="21"/>
      <c r="O4" s="21">
        <v>2</v>
      </c>
      <c r="P4" s="21"/>
      <c r="Q4" s="21">
        <v>3</v>
      </c>
      <c r="R4" s="21"/>
      <c r="S4" s="21"/>
      <c r="T4" s="21"/>
      <c r="U4" s="21">
        <v>5</v>
      </c>
      <c r="V4" s="21">
        <v>2</v>
      </c>
      <c r="W4" s="17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</row>
    <row r="5" spans="1:129" s="19" customFormat="1" ht="24.95" customHeight="1" x14ac:dyDescent="0.2">
      <c r="A5" s="20">
        <v>150</v>
      </c>
      <c r="B5" s="21">
        <f>SUM(J5:V5)</f>
        <v>33</v>
      </c>
      <c r="C5" s="13" t="s">
        <v>22</v>
      </c>
      <c r="D5" s="14"/>
      <c r="E5" s="21"/>
      <c r="F5" s="21">
        <v>16061</v>
      </c>
      <c r="G5" s="21">
        <f t="shared" si="0"/>
        <v>16061</v>
      </c>
      <c r="H5" s="22">
        <v>5</v>
      </c>
      <c r="I5" s="23">
        <f t="shared" si="1"/>
        <v>3212.2</v>
      </c>
      <c r="J5" s="21">
        <v>24</v>
      </c>
      <c r="K5" s="21"/>
      <c r="L5" s="21"/>
      <c r="M5" s="21"/>
      <c r="N5" s="21"/>
      <c r="O5" s="21">
        <v>2</v>
      </c>
      <c r="P5" s="21">
        <v>2</v>
      </c>
      <c r="Q5" s="21">
        <v>3</v>
      </c>
      <c r="R5" s="21"/>
      <c r="S5" s="21"/>
      <c r="T5" s="21"/>
      <c r="U5" s="21"/>
      <c r="V5" s="21">
        <v>2</v>
      </c>
      <c r="W5" s="17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</row>
    <row r="6" spans="1:129" s="19" customFormat="1" ht="24.95" customHeight="1" x14ac:dyDescent="0.2">
      <c r="A6" s="20">
        <v>45</v>
      </c>
      <c r="B6" s="21">
        <f>SUM(J6:V6)</f>
        <v>33</v>
      </c>
      <c r="C6" s="13" t="s">
        <v>22</v>
      </c>
      <c r="D6" s="14"/>
      <c r="E6" s="21">
        <v>19646</v>
      </c>
      <c r="F6" s="21"/>
      <c r="G6" s="21">
        <f t="shared" si="0"/>
        <v>19646</v>
      </c>
      <c r="H6" s="22">
        <v>5</v>
      </c>
      <c r="I6" s="23">
        <f t="shared" si="1"/>
        <v>3929.2</v>
      </c>
      <c r="J6" s="21">
        <v>23</v>
      </c>
      <c r="K6" s="21"/>
      <c r="L6" s="21"/>
      <c r="M6" s="21"/>
      <c r="N6" s="21"/>
      <c r="O6" s="21">
        <v>4</v>
      </c>
      <c r="P6" s="21">
        <v>1</v>
      </c>
      <c r="Q6" s="21"/>
      <c r="R6" s="21"/>
      <c r="S6" s="21"/>
      <c r="T6" s="21"/>
      <c r="U6" s="21"/>
      <c r="V6" s="21">
        <v>5</v>
      </c>
      <c r="W6" s="17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</row>
    <row r="7" spans="1:129" s="19" customFormat="1" ht="24.95" customHeight="1" x14ac:dyDescent="0.2">
      <c r="A7" s="20">
        <v>70</v>
      </c>
      <c r="B7" s="21">
        <f>SUM(J7:V7)</f>
        <v>33</v>
      </c>
      <c r="C7" s="13" t="s">
        <v>22</v>
      </c>
      <c r="D7" s="14"/>
      <c r="E7" s="21"/>
      <c r="F7" s="21">
        <v>15989</v>
      </c>
      <c r="G7" s="21">
        <f t="shared" si="0"/>
        <v>15989</v>
      </c>
      <c r="H7" s="22">
        <v>4</v>
      </c>
      <c r="I7" s="23">
        <f t="shared" si="1"/>
        <v>3997.25</v>
      </c>
      <c r="J7" s="21">
        <v>23</v>
      </c>
      <c r="K7" s="21"/>
      <c r="L7" s="21"/>
      <c r="M7" s="21"/>
      <c r="N7" s="21"/>
      <c r="O7" s="21">
        <v>2</v>
      </c>
      <c r="P7" s="21"/>
      <c r="Q7" s="21">
        <v>3</v>
      </c>
      <c r="R7" s="21"/>
      <c r="S7" s="21"/>
      <c r="T7" s="21">
        <v>5</v>
      </c>
      <c r="U7" s="21"/>
      <c r="V7" s="21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</row>
    <row r="8" spans="1:129" s="19" customFormat="1" ht="24.95" customHeight="1" x14ac:dyDescent="0.2">
      <c r="A8" s="20">
        <v>91</v>
      </c>
      <c r="B8" s="21">
        <f>SUM(J8:V8)</f>
        <v>33</v>
      </c>
      <c r="C8" s="13" t="s">
        <v>22</v>
      </c>
      <c r="D8" s="14"/>
      <c r="E8" s="21">
        <v>5723</v>
      </c>
      <c r="F8" s="21">
        <v>6937</v>
      </c>
      <c r="G8" s="21">
        <f t="shared" si="0"/>
        <v>12660</v>
      </c>
      <c r="H8" s="22">
        <v>3</v>
      </c>
      <c r="I8" s="23">
        <f t="shared" si="1"/>
        <v>4220</v>
      </c>
      <c r="J8" s="21">
        <v>22</v>
      </c>
      <c r="K8" s="21">
        <v>8</v>
      </c>
      <c r="L8" s="21"/>
      <c r="M8" s="21"/>
      <c r="N8" s="21"/>
      <c r="O8" s="21">
        <v>2</v>
      </c>
      <c r="P8" s="21"/>
      <c r="Q8" s="21"/>
      <c r="R8" s="21"/>
      <c r="S8" s="21"/>
      <c r="T8" s="21"/>
      <c r="U8" s="21"/>
      <c r="V8" s="21">
        <v>1</v>
      </c>
      <c r="W8" s="17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</row>
    <row r="9" spans="1:129" s="19" customFormat="1" ht="24.95" customHeight="1" x14ac:dyDescent="0.2">
      <c r="A9" s="20">
        <v>149</v>
      </c>
      <c r="B9" s="21">
        <f>SUM(J9:V9)</f>
        <v>32</v>
      </c>
      <c r="C9" s="13" t="s">
        <v>22</v>
      </c>
      <c r="D9" s="14"/>
      <c r="E9" s="21">
        <v>13483</v>
      </c>
      <c r="F9" s="21">
        <v>7670</v>
      </c>
      <c r="G9" s="21">
        <f t="shared" si="0"/>
        <v>21153</v>
      </c>
      <c r="H9" s="22">
        <v>6</v>
      </c>
      <c r="I9" s="23">
        <f t="shared" si="1"/>
        <v>3525.5</v>
      </c>
      <c r="J9" s="21">
        <v>23</v>
      </c>
      <c r="K9" s="21"/>
      <c r="L9" s="21"/>
      <c r="M9" s="21">
        <v>1</v>
      </c>
      <c r="N9" s="21"/>
      <c r="O9" s="21">
        <v>6</v>
      </c>
      <c r="P9" s="21"/>
      <c r="Q9" s="21"/>
      <c r="R9" s="21"/>
      <c r="S9" s="21"/>
      <c r="T9" s="21"/>
      <c r="U9" s="21"/>
      <c r="V9" s="21">
        <v>2</v>
      </c>
      <c r="W9" s="17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</row>
    <row r="10" spans="1:129" s="19" customFormat="1" ht="24.95" customHeight="1" x14ac:dyDescent="0.2">
      <c r="A10" s="20">
        <v>184</v>
      </c>
      <c r="B10" s="21">
        <f>SUM(J10:V10)</f>
        <v>32</v>
      </c>
      <c r="C10" s="13" t="s">
        <v>22</v>
      </c>
      <c r="D10" s="14"/>
      <c r="E10" s="21"/>
      <c r="F10" s="21">
        <v>13149</v>
      </c>
      <c r="G10" s="21">
        <f t="shared" si="0"/>
        <v>13149</v>
      </c>
      <c r="H10" s="22">
        <v>3</v>
      </c>
      <c r="I10" s="23">
        <f t="shared" si="1"/>
        <v>4383</v>
      </c>
      <c r="J10" s="21">
        <v>22</v>
      </c>
      <c r="K10" s="21"/>
      <c r="L10" s="21"/>
      <c r="M10" s="24"/>
      <c r="N10" s="24"/>
      <c r="O10" s="24"/>
      <c r="P10" s="24"/>
      <c r="Q10" s="21">
        <v>3</v>
      </c>
      <c r="R10" s="24"/>
      <c r="S10" s="21"/>
      <c r="T10" s="21"/>
      <c r="U10" s="21">
        <v>5</v>
      </c>
      <c r="V10" s="21">
        <v>2</v>
      </c>
      <c r="W10" s="17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</row>
    <row r="11" spans="1:129" s="18" customFormat="1" ht="24.95" customHeight="1" x14ac:dyDescent="0.2">
      <c r="A11" s="20">
        <v>21</v>
      </c>
      <c r="B11" s="21">
        <f>SUM(J11:V11)</f>
        <v>31</v>
      </c>
      <c r="C11" s="13" t="s">
        <v>22</v>
      </c>
      <c r="D11" s="14"/>
      <c r="E11" s="21">
        <v>6101</v>
      </c>
      <c r="F11" s="21">
        <v>837</v>
      </c>
      <c r="G11" s="21">
        <v>6938</v>
      </c>
      <c r="H11" s="22">
        <v>5</v>
      </c>
      <c r="I11" s="23">
        <f t="shared" si="1"/>
        <v>1387.6</v>
      </c>
      <c r="J11" s="21">
        <v>24</v>
      </c>
      <c r="K11" s="21"/>
      <c r="L11" s="21"/>
      <c r="M11" s="21"/>
      <c r="N11" s="21"/>
      <c r="O11" s="21">
        <v>4</v>
      </c>
      <c r="P11" s="21">
        <v>1</v>
      </c>
      <c r="Q11" s="21"/>
      <c r="R11" s="21"/>
      <c r="S11" s="21"/>
      <c r="T11" s="21"/>
      <c r="U11" s="21"/>
      <c r="V11" s="21">
        <v>2</v>
      </c>
      <c r="W11" s="17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</row>
    <row r="12" spans="1:129" s="19" customFormat="1" ht="24.95" customHeight="1" x14ac:dyDescent="0.2">
      <c r="A12" s="20">
        <v>136</v>
      </c>
      <c r="B12" s="21">
        <f>SUM(J12:V12)</f>
        <v>31</v>
      </c>
      <c r="C12" s="13" t="s">
        <v>22</v>
      </c>
      <c r="D12" s="14"/>
      <c r="E12" s="21">
        <v>12060</v>
      </c>
      <c r="F12" s="21"/>
      <c r="G12" s="21">
        <f t="shared" ref="G12:G23" si="2">E12+F12</f>
        <v>12060</v>
      </c>
      <c r="H12" s="22">
        <v>4</v>
      </c>
      <c r="I12" s="23">
        <f t="shared" si="1"/>
        <v>3015</v>
      </c>
      <c r="J12" s="21">
        <v>24</v>
      </c>
      <c r="K12" s="21"/>
      <c r="L12" s="21"/>
      <c r="M12" s="21">
        <v>1</v>
      </c>
      <c r="N12" s="21"/>
      <c r="O12" s="21">
        <v>4</v>
      </c>
      <c r="P12" s="21"/>
      <c r="Q12" s="21"/>
      <c r="R12" s="21"/>
      <c r="S12" s="21"/>
      <c r="T12" s="21"/>
      <c r="U12" s="21"/>
      <c r="V12" s="21">
        <v>2</v>
      </c>
      <c r="W12" s="17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</row>
    <row r="13" spans="1:129" s="19" customFormat="1" ht="24.95" customHeight="1" x14ac:dyDescent="0.2">
      <c r="A13" s="20">
        <v>32</v>
      </c>
      <c r="B13" s="21">
        <f>SUM(J13:V13)</f>
        <v>31</v>
      </c>
      <c r="C13" s="13" t="s">
        <v>22</v>
      </c>
      <c r="D13" s="14"/>
      <c r="E13" s="21"/>
      <c r="F13" s="21">
        <v>16061</v>
      </c>
      <c r="G13" s="21">
        <f t="shared" si="2"/>
        <v>16061</v>
      </c>
      <c r="H13" s="22">
        <v>5</v>
      </c>
      <c r="I13" s="23">
        <f t="shared" si="1"/>
        <v>3212.2</v>
      </c>
      <c r="J13" s="21">
        <v>24</v>
      </c>
      <c r="K13" s="21"/>
      <c r="L13" s="21"/>
      <c r="M13" s="21"/>
      <c r="N13" s="21"/>
      <c r="O13" s="21"/>
      <c r="P13" s="21">
        <v>2</v>
      </c>
      <c r="Q13" s="21">
        <v>3</v>
      </c>
      <c r="R13" s="21"/>
      <c r="S13" s="21"/>
      <c r="T13" s="21"/>
      <c r="U13" s="21"/>
      <c r="V13" s="21">
        <v>2</v>
      </c>
      <c r="W13" s="17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</row>
    <row r="14" spans="1:129" s="19" customFormat="1" ht="24.95" customHeight="1" x14ac:dyDescent="0.2">
      <c r="A14" s="20">
        <v>96</v>
      </c>
      <c r="B14" s="21">
        <f>SUM(J14:V14)</f>
        <v>31</v>
      </c>
      <c r="C14" s="13" t="s">
        <v>22</v>
      </c>
      <c r="D14" s="14"/>
      <c r="E14" s="21"/>
      <c r="F14" s="21">
        <v>12780</v>
      </c>
      <c r="G14" s="21">
        <f t="shared" si="2"/>
        <v>12780</v>
      </c>
      <c r="H14" s="22">
        <v>3</v>
      </c>
      <c r="I14" s="23">
        <f t="shared" si="1"/>
        <v>4260</v>
      </c>
      <c r="J14" s="21">
        <v>22</v>
      </c>
      <c r="K14" s="21"/>
      <c r="L14" s="21"/>
      <c r="M14" s="21">
        <v>1</v>
      </c>
      <c r="N14" s="21"/>
      <c r="O14" s="21">
        <v>2</v>
      </c>
      <c r="P14" s="21">
        <v>1</v>
      </c>
      <c r="Q14" s="21">
        <v>3</v>
      </c>
      <c r="R14" s="21"/>
      <c r="S14" s="21"/>
      <c r="T14" s="21"/>
      <c r="U14" s="21"/>
      <c r="V14" s="21">
        <v>2</v>
      </c>
      <c r="W14" s="17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</row>
    <row r="15" spans="1:129" s="19" customFormat="1" ht="24.95" customHeight="1" x14ac:dyDescent="0.2">
      <c r="A15" s="20">
        <v>81</v>
      </c>
      <c r="B15" s="21">
        <f>SUM(J15:V15)</f>
        <v>31</v>
      </c>
      <c r="C15" s="13" t="s">
        <v>22</v>
      </c>
      <c r="D15" s="14"/>
      <c r="E15" s="21"/>
      <c r="F15" s="21">
        <v>12910</v>
      </c>
      <c r="G15" s="21">
        <f t="shared" si="2"/>
        <v>12910</v>
      </c>
      <c r="H15" s="22">
        <v>3</v>
      </c>
      <c r="I15" s="23">
        <f t="shared" si="1"/>
        <v>4303.333333333333</v>
      </c>
      <c r="J15" s="21">
        <v>22</v>
      </c>
      <c r="K15" s="21">
        <v>8</v>
      </c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>
        <v>1</v>
      </c>
      <c r="W15" s="17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</row>
    <row r="16" spans="1:129" s="19" customFormat="1" ht="24.95" customHeight="1" x14ac:dyDescent="0.2">
      <c r="A16" s="20">
        <v>99</v>
      </c>
      <c r="B16" s="21">
        <f>SUM(J16:V16)</f>
        <v>31</v>
      </c>
      <c r="C16" s="13" t="s">
        <v>22</v>
      </c>
      <c r="D16" s="14"/>
      <c r="E16" s="21">
        <v>7251</v>
      </c>
      <c r="F16" s="21">
        <v>16215</v>
      </c>
      <c r="G16" s="21">
        <f t="shared" si="2"/>
        <v>23466</v>
      </c>
      <c r="H16" s="22">
        <v>5</v>
      </c>
      <c r="I16" s="23">
        <f t="shared" si="1"/>
        <v>4693.2</v>
      </c>
      <c r="J16" s="21">
        <v>21</v>
      </c>
      <c r="K16" s="21"/>
      <c r="L16" s="21"/>
      <c r="M16" s="21"/>
      <c r="N16" s="21"/>
      <c r="O16" s="21"/>
      <c r="P16" s="21"/>
      <c r="Q16" s="21">
        <v>3</v>
      </c>
      <c r="R16" s="21"/>
      <c r="S16" s="21">
        <v>5</v>
      </c>
      <c r="T16" s="21"/>
      <c r="U16" s="21"/>
      <c r="V16" s="21">
        <v>2</v>
      </c>
      <c r="W16" s="17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</row>
    <row r="17" spans="1:105" s="19" customFormat="1" ht="24.95" customHeight="1" x14ac:dyDescent="0.2">
      <c r="A17" s="20">
        <v>92</v>
      </c>
      <c r="B17" s="21">
        <f>SUM(J17:V17)</f>
        <v>30</v>
      </c>
      <c r="C17" s="13" t="s">
        <v>22</v>
      </c>
      <c r="D17" s="14"/>
      <c r="E17" s="21">
        <v>1632</v>
      </c>
      <c r="F17" s="21">
        <v>2512</v>
      </c>
      <c r="G17" s="21">
        <f t="shared" si="2"/>
        <v>4144</v>
      </c>
      <c r="H17" s="22">
        <v>6</v>
      </c>
      <c r="I17" s="23">
        <f t="shared" si="1"/>
        <v>690.66666666666663</v>
      </c>
      <c r="J17" s="21">
        <v>24</v>
      </c>
      <c r="K17" s="21"/>
      <c r="L17" s="21"/>
      <c r="M17" s="21"/>
      <c r="N17" s="21"/>
      <c r="O17" s="21">
        <v>4</v>
      </c>
      <c r="P17" s="21"/>
      <c r="Q17" s="21"/>
      <c r="R17" s="21"/>
      <c r="S17" s="21"/>
      <c r="T17" s="21"/>
      <c r="U17" s="21"/>
      <c r="V17" s="21">
        <v>2</v>
      </c>
      <c r="W17" s="17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</row>
    <row r="18" spans="1:105" s="19" customFormat="1" ht="24.95" customHeight="1" x14ac:dyDescent="0.2">
      <c r="A18" s="20">
        <v>17</v>
      </c>
      <c r="B18" s="21">
        <f>SUM(J18:V18)</f>
        <v>30</v>
      </c>
      <c r="C18" s="13" t="s">
        <v>22</v>
      </c>
      <c r="D18" s="14"/>
      <c r="E18" s="21"/>
      <c r="F18" s="21">
        <v>5088</v>
      </c>
      <c r="G18" s="21">
        <f t="shared" si="2"/>
        <v>5088</v>
      </c>
      <c r="H18" s="22">
        <v>3</v>
      </c>
      <c r="I18" s="23">
        <f t="shared" si="1"/>
        <v>1696</v>
      </c>
      <c r="J18" s="21">
        <v>24</v>
      </c>
      <c r="K18" s="21"/>
      <c r="L18" s="21"/>
      <c r="M18" s="21">
        <v>1</v>
      </c>
      <c r="N18" s="21"/>
      <c r="O18" s="21"/>
      <c r="P18" s="21"/>
      <c r="Q18" s="21">
        <v>3</v>
      </c>
      <c r="R18" s="21"/>
      <c r="S18" s="21"/>
      <c r="T18" s="21"/>
      <c r="U18" s="21"/>
      <c r="V18" s="21">
        <v>2</v>
      </c>
      <c r="W18" s="17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</row>
    <row r="19" spans="1:105" s="19" customFormat="1" ht="24.95" customHeight="1" x14ac:dyDescent="0.2">
      <c r="A19" s="20">
        <v>146</v>
      </c>
      <c r="B19" s="21">
        <f>SUM(J19:V19)</f>
        <v>30</v>
      </c>
      <c r="C19" s="13" t="s">
        <v>22</v>
      </c>
      <c r="D19" s="14"/>
      <c r="E19" s="21"/>
      <c r="F19" s="21">
        <v>5974</v>
      </c>
      <c r="G19" s="21">
        <f t="shared" si="2"/>
        <v>5974</v>
      </c>
      <c r="H19" s="22">
        <v>3</v>
      </c>
      <c r="I19" s="23">
        <f t="shared" si="1"/>
        <v>1991.3333333333333</v>
      </c>
      <c r="J19" s="21">
        <v>24</v>
      </c>
      <c r="K19" s="21"/>
      <c r="L19" s="21"/>
      <c r="M19" s="21">
        <v>1</v>
      </c>
      <c r="N19" s="21"/>
      <c r="O19" s="21"/>
      <c r="P19" s="21"/>
      <c r="Q19" s="21">
        <v>3</v>
      </c>
      <c r="R19" s="21"/>
      <c r="S19" s="21"/>
      <c r="T19" s="21"/>
      <c r="U19" s="21"/>
      <c r="V19" s="21">
        <v>2</v>
      </c>
      <c r="W19" s="17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</row>
    <row r="20" spans="1:105" s="19" customFormat="1" ht="24.95" customHeight="1" x14ac:dyDescent="0.2">
      <c r="A20" s="20">
        <v>33</v>
      </c>
      <c r="B20" s="21">
        <f>SUM(J20:V20)</f>
        <v>30</v>
      </c>
      <c r="C20" s="13" t="s">
        <v>22</v>
      </c>
      <c r="D20" s="14"/>
      <c r="E20" s="21"/>
      <c r="F20" s="21">
        <v>12160</v>
      </c>
      <c r="G20" s="21">
        <f t="shared" si="2"/>
        <v>12160</v>
      </c>
      <c r="H20" s="22">
        <v>6</v>
      </c>
      <c r="I20" s="23">
        <f t="shared" si="1"/>
        <v>2026.6666666666667</v>
      </c>
      <c r="J20" s="21">
        <v>24</v>
      </c>
      <c r="K20" s="21"/>
      <c r="L20" s="21"/>
      <c r="M20" s="21"/>
      <c r="N20" s="21"/>
      <c r="O20" s="21"/>
      <c r="P20" s="21">
        <v>1</v>
      </c>
      <c r="Q20" s="21">
        <v>3</v>
      </c>
      <c r="R20" s="21"/>
      <c r="S20" s="21"/>
      <c r="T20" s="21"/>
      <c r="U20" s="21"/>
      <c r="V20" s="21">
        <v>2</v>
      </c>
      <c r="W20" s="17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</row>
    <row r="21" spans="1:105" s="19" customFormat="1" ht="24.95" customHeight="1" x14ac:dyDescent="0.2">
      <c r="A21" s="20">
        <v>51</v>
      </c>
      <c r="B21" s="21">
        <f>SUM(J21:V21)</f>
        <v>30</v>
      </c>
      <c r="C21" s="13" t="s">
        <v>22</v>
      </c>
      <c r="D21" s="14"/>
      <c r="E21" s="21">
        <v>4902</v>
      </c>
      <c r="F21" s="21"/>
      <c r="G21" s="21">
        <f t="shared" si="2"/>
        <v>4902</v>
      </c>
      <c r="H21" s="22">
        <v>2</v>
      </c>
      <c r="I21" s="23">
        <f t="shared" si="1"/>
        <v>2451</v>
      </c>
      <c r="J21" s="21">
        <v>24</v>
      </c>
      <c r="K21" s="21"/>
      <c r="L21" s="21"/>
      <c r="M21" s="21">
        <v>1</v>
      </c>
      <c r="N21" s="21"/>
      <c r="O21" s="25"/>
      <c r="P21" s="21"/>
      <c r="Q21" s="21"/>
      <c r="R21" s="21"/>
      <c r="S21" s="21"/>
      <c r="T21" s="21"/>
      <c r="U21" s="21"/>
      <c r="V21" s="21">
        <v>5</v>
      </c>
      <c r="W21" s="17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</row>
    <row r="22" spans="1:105" s="19" customFormat="1" ht="24.95" customHeight="1" x14ac:dyDescent="0.2">
      <c r="A22" s="20">
        <v>37</v>
      </c>
      <c r="B22" s="21">
        <f>SUM(J22:V22)</f>
        <v>30</v>
      </c>
      <c r="C22" s="13" t="s">
        <v>22</v>
      </c>
      <c r="D22" s="14"/>
      <c r="E22" s="21"/>
      <c r="F22" s="21">
        <v>11052</v>
      </c>
      <c r="G22" s="21">
        <f t="shared" si="2"/>
        <v>11052</v>
      </c>
      <c r="H22" s="22">
        <v>4</v>
      </c>
      <c r="I22" s="23">
        <f t="shared" si="1"/>
        <v>2763</v>
      </c>
      <c r="J22" s="21">
        <v>24</v>
      </c>
      <c r="K22" s="21"/>
      <c r="L22" s="21"/>
      <c r="M22" s="21"/>
      <c r="N22" s="21"/>
      <c r="O22" s="21"/>
      <c r="P22" s="21"/>
      <c r="Q22" s="21"/>
      <c r="R22" s="21"/>
      <c r="S22" s="21">
        <v>5</v>
      </c>
      <c r="T22" s="21"/>
      <c r="U22" s="21"/>
      <c r="V22" s="21">
        <v>1</v>
      </c>
      <c r="W22" s="17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</row>
    <row r="23" spans="1:105" s="19" customFormat="1" ht="24.95" customHeight="1" x14ac:dyDescent="0.2">
      <c r="A23" s="20">
        <v>24</v>
      </c>
      <c r="B23" s="21">
        <f>SUM(J23:V23)</f>
        <v>30</v>
      </c>
      <c r="C23" s="13" t="s">
        <v>22</v>
      </c>
      <c r="D23" s="14"/>
      <c r="E23" s="21"/>
      <c r="F23" s="21">
        <v>6101</v>
      </c>
      <c r="G23" s="21">
        <f t="shared" si="2"/>
        <v>6101</v>
      </c>
      <c r="H23" s="22">
        <v>2</v>
      </c>
      <c r="I23" s="23">
        <f t="shared" si="1"/>
        <v>3050.5</v>
      </c>
      <c r="J23" s="21">
        <v>24</v>
      </c>
      <c r="K23" s="21"/>
      <c r="L23" s="21"/>
      <c r="M23" s="21">
        <v>1</v>
      </c>
      <c r="N23" s="21"/>
      <c r="O23" s="21"/>
      <c r="P23" s="21"/>
      <c r="Q23" s="21">
        <v>3</v>
      </c>
      <c r="R23" s="21"/>
      <c r="S23" s="21"/>
      <c r="T23" s="21"/>
      <c r="U23" s="21"/>
      <c r="V23" s="21">
        <v>2</v>
      </c>
      <c r="W23" s="17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</row>
    <row r="24" spans="1:105" s="19" customFormat="1" ht="24.95" customHeight="1" x14ac:dyDescent="0.2">
      <c r="A24" s="20">
        <v>172</v>
      </c>
      <c r="B24" s="21">
        <f>SUM(J24:V24)</f>
        <v>30</v>
      </c>
      <c r="C24" s="13" t="s">
        <v>22</v>
      </c>
      <c r="D24" s="14"/>
      <c r="E24" s="21">
        <v>13980</v>
      </c>
      <c r="F24" s="21">
        <v>1535</v>
      </c>
      <c r="G24" s="21">
        <v>15515</v>
      </c>
      <c r="H24" s="22">
        <v>5</v>
      </c>
      <c r="I24" s="23">
        <f t="shared" si="1"/>
        <v>3103</v>
      </c>
      <c r="J24" s="21">
        <v>24</v>
      </c>
      <c r="K24" s="21"/>
      <c r="L24" s="21"/>
      <c r="M24" s="21"/>
      <c r="N24" s="21"/>
      <c r="O24" s="21">
        <v>4</v>
      </c>
      <c r="P24" s="21"/>
      <c r="Q24" s="21"/>
      <c r="R24" s="21"/>
      <c r="S24" s="21"/>
      <c r="T24" s="21"/>
      <c r="U24" s="21"/>
      <c r="V24" s="21">
        <v>2</v>
      </c>
      <c r="W24" s="17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</row>
    <row r="25" spans="1:105" s="19" customFormat="1" ht="24.95" customHeight="1" x14ac:dyDescent="0.2">
      <c r="A25" s="20">
        <v>40</v>
      </c>
      <c r="B25" s="21">
        <f>SUM(J25:V25)</f>
        <v>30</v>
      </c>
      <c r="C25" s="13" t="s">
        <v>22</v>
      </c>
      <c r="D25" s="14"/>
      <c r="E25" s="21">
        <v>13483</v>
      </c>
      <c r="F25" s="21">
        <v>7670</v>
      </c>
      <c r="G25" s="21">
        <v>21153</v>
      </c>
      <c r="H25" s="22">
        <v>6</v>
      </c>
      <c r="I25" s="23">
        <f t="shared" si="1"/>
        <v>3525.5</v>
      </c>
      <c r="J25" s="21">
        <v>23</v>
      </c>
      <c r="K25" s="21"/>
      <c r="L25" s="21"/>
      <c r="M25" s="21">
        <v>1</v>
      </c>
      <c r="N25" s="21"/>
      <c r="O25" s="21">
        <v>4</v>
      </c>
      <c r="P25" s="21"/>
      <c r="Q25" s="21"/>
      <c r="R25" s="21"/>
      <c r="S25" s="21"/>
      <c r="T25" s="21"/>
      <c r="U25" s="21"/>
      <c r="V25" s="21">
        <v>2</v>
      </c>
      <c r="W25" s="17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</row>
    <row r="26" spans="1:105" s="19" customFormat="1" ht="24.95" customHeight="1" x14ac:dyDescent="0.2">
      <c r="A26" s="20">
        <v>41</v>
      </c>
      <c r="B26" s="21">
        <f>SUM(J26:V26)</f>
        <v>30</v>
      </c>
      <c r="C26" s="13" t="s">
        <v>22</v>
      </c>
      <c r="D26" s="14"/>
      <c r="E26" s="21">
        <v>13483</v>
      </c>
      <c r="F26" s="21">
        <v>7670</v>
      </c>
      <c r="G26" s="21">
        <f>E26+F26</f>
        <v>21153</v>
      </c>
      <c r="H26" s="22">
        <v>6</v>
      </c>
      <c r="I26" s="23">
        <f t="shared" si="1"/>
        <v>3525.5</v>
      </c>
      <c r="J26" s="21">
        <v>23</v>
      </c>
      <c r="K26" s="21"/>
      <c r="L26" s="21"/>
      <c r="M26" s="21">
        <v>1</v>
      </c>
      <c r="N26" s="21"/>
      <c r="O26" s="21">
        <v>4</v>
      </c>
      <c r="P26" s="21"/>
      <c r="Q26" s="21"/>
      <c r="R26" s="21"/>
      <c r="S26" s="21"/>
      <c r="T26" s="21"/>
      <c r="U26" s="21"/>
      <c r="V26" s="21">
        <v>2</v>
      </c>
      <c r="W26" s="17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</row>
    <row r="27" spans="1:105" s="19" customFormat="1" ht="24.95" customHeight="1" x14ac:dyDescent="0.2">
      <c r="A27" s="20">
        <v>171</v>
      </c>
      <c r="B27" s="21">
        <f>SUM(J27:V27)</f>
        <v>30</v>
      </c>
      <c r="C27" s="13" t="s">
        <v>22</v>
      </c>
      <c r="D27" s="14"/>
      <c r="E27" s="21">
        <v>6096</v>
      </c>
      <c r="F27" s="21">
        <v>12887</v>
      </c>
      <c r="G27" s="21">
        <f>E27+F27</f>
        <v>18983</v>
      </c>
      <c r="H27" s="22">
        <v>5</v>
      </c>
      <c r="I27" s="23">
        <f t="shared" si="1"/>
        <v>3796.6</v>
      </c>
      <c r="J27" s="21">
        <v>23</v>
      </c>
      <c r="K27" s="21"/>
      <c r="L27" s="21"/>
      <c r="M27" s="21"/>
      <c r="N27" s="21"/>
      <c r="O27" s="21">
        <v>2</v>
      </c>
      <c r="P27" s="21"/>
      <c r="Q27" s="21">
        <v>3</v>
      </c>
      <c r="R27" s="21"/>
      <c r="S27" s="21"/>
      <c r="T27" s="21"/>
      <c r="U27" s="21"/>
      <c r="V27" s="21">
        <v>2</v>
      </c>
      <c r="W27" s="17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</row>
    <row r="28" spans="1:105" s="19" customFormat="1" ht="24.95" customHeight="1" x14ac:dyDescent="0.2">
      <c r="A28" s="20">
        <v>42</v>
      </c>
      <c r="B28" s="21">
        <f>SUM(J28:V28)</f>
        <v>30</v>
      </c>
      <c r="C28" s="13" t="s">
        <v>22</v>
      </c>
      <c r="D28" s="14"/>
      <c r="E28" s="21"/>
      <c r="F28" s="21">
        <v>15227</v>
      </c>
      <c r="G28" s="21">
        <f>E28+F28</f>
        <v>15227</v>
      </c>
      <c r="H28" s="22">
        <v>4</v>
      </c>
      <c r="I28" s="23">
        <f t="shared" si="1"/>
        <v>3806.75</v>
      </c>
      <c r="J28" s="21">
        <v>23</v>
      </c>
      <c r="K28" s="21"/>
      <c r="L28" s="21"/>
      <c r="M28" s="21">
        <v>1</v>
      </c>
      <c r="N28" s="21"/>
      <c r="O28" s="21"/>
      <c r="P28" s="21">
        <v>1</v>
      </c>
      <c r="Q28" s="21">
        <v>3</v>
      </c>
      <c r="R28" s="21"/>
      <c r="S28" s="21"/>
      <c r="T28" s="21"/>
      <c r="U28" s="21"/>
      <c r="V28" s="21">
        <v>2</v>
      </c>
      <c r="W28" s="17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</row>
    <row r="29" spans="1:105" s="19" customFormat="1" ht="24.95" customHeight="1" x14ac:dyDescent="0.2">
      <c r="A29" s="20">
        <v>140</v>
      </c>
      <c r="B29" s="21">
        <f>SUM(J29:V29)</f>
        <v>30</v>
      </c>
      <c r="C29" s="13" t="s">
        <v>22</v>
      </c>
      <c r="D29" s="14"/>
      <c r="E29" s="21">
        <v>5220</v>
      </c>
      <c r="F29" s="21">
        <v>29064</v>
      </c>
      <c r="G29" s="21">
        <f>E29+F29</f>
        <v>34284</v>
      </c>
      <c r="H29" s="22">
        <v>9</v>
      </c>
      <c r="I29" s="23">
        <f t="shared" si="1"/>
        <v>3809.3333333333335</v>
      </c>
      <c r="J29" s="21">
        <v>23</v>
      </c>
      <c r="K29" s="21"/>
      <c r="L29" s="21"/>
      <c r="M29" s="21"/>
      <c r="N29" s="21"/>
      <c r="O29" s="21">
        <v>2</v>
      </c>
      <c r="P29" s="21"/>
      <c r="Q29" s="21">
        <v>3</v>
      </c>
      <c r="R29" s="21"/>
      <c r="S29" s="21"/>
      <c r="T29" s="21"/>
      <c r="U29" s="21"/>
      <c r="V29" s="21">
        <v>2</v>
      </c>
      <c r="W29" s="17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</row>
    <row r="30" spans="1:105" s="19" customFormat="1" ht="24.95" customHeight="1" x14ac:dyDescent="0.2">
      <c r="A30" s="20">
        <v>141</v>
      </c>
      <c r="B30" s="21">
        <f>SUM(J30:V30)</f>
        <v>30</v>
      </c>
      <c r="C30" s="13" t="s">
        <v>22</v>
      </c>
      <c r="D30" s="14"/>
      <c r="E30" s="21">
        <v>8252</v>
      </c>
      <c r="F30" s="21">
        <v>11318</v>
      </c>
      <c r="G30" s="21">
        <f>E30+F30</f>
        <v>19570</v>
      </c>
      <c r="H30" s="22">
        <v>5</v>
      </c>
      <c r="I30" s="23">
        <f t="shared" si="1"/>
        <v>3914</v>
      </c>
      <c r="J30" s="21">
        <v>23</v>
      </c>
      <c r="K30" s="21"/>
      <c r="L30" s="21"/>
      <c r="M30" s="21"/>
      <c r="N30" s="21"/>
      <c r="O30" s="21">
        <v>4</v>
      </c>
      <c r="P30" s="21"/>
      <c r="Q30" s="21"/>
      <c r="R30" s="21"/>
      <c r="S30" s="21"/>
      <c r="T30" s="21"/>
      <c r="U30" s="21"/>
      <c r="V30" s="21">
        <v>3</v>
      </c>
      <c r="W30" s="17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</row>
    <row r="31" spans="1:105" s="19" customFormat="1" ht="24.95" customHeight="1" x14ac:dyDescent="0.2">
      <c r="A31" s="20">
        <v>113</v>
      </c>
      <c r="B31" s="21">
        <f>SUM(J31:V31)</f>
        <v>30</v>
      </c>
      <c r="C31" s="13" t="s">
        <v>22</v>
      </c>
      <c r="D31" s="14"/>
      <c r="E31" s="21">
        <v>25642</v>
      </c>
      <c r="F31" s="21"/>
      <c r="G31" s="21">
        <v>25642</v>
      </c>
      <c r="H31" s="22">
        <v>4</v>
      </c>
      <c r="I31" s="23">
        <f t="shared" si="1"/>
        <v>6410.5</v>
      </c>
      <c r="J31" s="21">
        <v>18</v>
      </c>
      <c r="K31" s="21"/>
      <c r="L31" s="21"/>
      <c r="M31" s="21"/>
      <c r="N31" s="21"/>
      <c r="O31" s="21">
        <v>2</v>
      </c>
      <c r="P31" s="21"/>
      <c r="Q31" s="21"/>
      <c r="R31" s="21"/>
      <c r="S31" s="25"/>
      <c r="T31" s="21">
        <v>5</v>
      </c>
      <c r="U31" s="21"/>
      <c r="V31" s="21">
        <v>5</v>
      </c>
      <c r="W31" s="17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</row>
    <row r="32" spans="1:105" s="19" customFormat="1" ht="24.95" customHeight="1" x14ac:dyDescent="0.2">
      <c r="A32" s="20">
        <v>29</v>
      </c>
      <c r="B32" s="21">
        <f>SUM(J32:V32)</f>
        <v>29</v>
      </c>
      <c r="C32" s="13" t="s">
        <v>22</v>
      </c>
      <c r="D32" s="14"/>
      <c r="E32" s="21"/>
      <c r="F32" s="21"/>
      <c r="G32" s="21">
        <f>E32+F32</f>
        <v>0</v>
      </c>
      <c r="H32" s="22">
        <v>3</v>
      </c>
      <c r="I32" s="23">
        <f t="shared" si="1"/>
        <v>0</v>
      </c>
      <c r="J32" s="21">
        <v>24</v>
      </c>
      <c r="K32" s="21"/>
      <c r="L32" s="21"/>
      <c r="M32" s="21">
        <v>1</v>
      </c>
      <c r="N32" s="21"/>
      <c r="O32" s="21">
        <v>2</v>
      </c>
      <c r="P32" s="21"/>
      <c r="Q32" s="21"/>
      <c r="R32" s="21"/>
      <c r="S32" s="21"/>
      <c r="T32" s="21"/>
      <c r="U32" s="21"/>
      <c r="V32" s="21">
        <v>2</v>
      </c>
      <c r="W32" s="17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</row>
    <row r="33" spans="1:129" s="19" customFormat="1" ht="24.95" customHeight="1" x14ac:dyDescent="0.2">
      <c r="A33" s="20">
        <v>143</v>
      </c>
      <c r="B33" s="21">
        <f>SUM(J33:V33)</f>
        <v>29</v>
      </c>
      <c r="C33" s="13" t="s">
        <v>22</v>
      </c>
      <c r="D33" s="14"/>
      <c r="E33" s="21">
        <v>7617</v>
      </c>
      <c r="F33" s="21">
        <v>1743</v>
      </c>
      <c r="G33" s="21">
        <f>E33+F33</f>
        <v>9360</v>
      </c>
      <c r="H33" s="22">
        <v>5</v>
      </c>
      <c r="I33" s="23">
        <f t="shared" si="1"/>
        <v>1872</v>
      </c>
      <c r="J33" s="21">
        <v>24</v>
      </c>
      <c r="K33" s="21"/>
      <c r="L33" s="21"/>
      <c r="M33" s="21"/>
      <c r="N33" s="21"/>
      <c r="O33" s="21">
        <v>4</v>
      </c>
      <c r="P33" s="21"/>
      <c r="Q33" s="21"/>
      <c r="R33" s="21"/>
      <c r="S33" s="21"/>
      <c r="T33" s="21"/>
      <c r="U33" s="21"/>
      <c r="V33" s="21">
        <v>1</v>
      </c>
      <c r="W33" s="17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</row>
    <row r="34" spans="1:129" s="19" customFormat="1" ht="24.95" customHeight="1" x14ac:dyDescent="0.2">
      <c r="A34" s="20">
        <v>130</v>
      </c>
      <c r="B34" s="21">
        <f>SUM(J34:V34)</f>
        <v>29</v>
      </c>
      <c r="C34" s="13" t="s">
        <v>22</v>
      </c>
      <c r="D34" s="14"/>
      <c r="E34" s="21">
        <v>13201.4</v>
      </c>
      <c r="F34" s="21"/>
      <c r="G34" s="21">
        <v>13201</v>
      </c>
      <c r="H34" s="22">
        <v>4</v>
      </c>
      <c r="I34" s="23">
        <f t="shared" si="1"/>
        <v>3300.25</v>
      </c>
      <c r="J34" s="21">
        <v>24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>
        <v>5</v>
      </c>
      <c r="W34" s="17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</row>
    <row r="35" spans="1:129" s="18" customFormat="1" ht="24.95" customHeight="1" x14ac:dyDescent="0.2">
      <c r="A35" s="20">
        <v>68</v>
      </c>
      <c r="B35" s="21">
        <f>SUM(J35:V35)</f>
        <v>29</v>
      </c>
      <c r="C35" s="13" t="s">
        <v>22</v>
      </c>
      <c r="D35" s="14"/>
      <c r="E35" s="21">
        <v>16630</v>
      </c>
      <c r="F35" s="21"/>
      <c r="G35" s="21">
        <f t="shared" ref="G35:G60" si="3">E35+F35</f>
        <v>16630</v>
      </c>
      <c r="H35" s="22">
        <v>5</v>
      </c>
      <c r="I35" s="23">
        <f t="shared" si="1"/>
        <v>3326</v>
      </c>
      <c r="J35" s="21">
        <v>24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>
        <v>5</v>
      </c>
      <c r="W35" s="17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</row>
    <row r="36" spans="1:129" s="19" customFormat="1" ht="24.95" customHeight="1" x14ac:dyDescent="0.2">
      <c r="A36" s="20">
        <v>25</v>
      </c>
      <c r="B36" s="21">
        <f>SUM(J36:V36)</f>
        <v>29</v>
      </c>
      <c r="C36" s="13" t="s">
        <v>22</v>
      </c>
      <c r="D36" s="14"/>
      <c r="E36" s="21">
        <v>15287</v>
      </c>
      <c r="F36" s="21">
        <v>1829</v>
      </c>
      <c r="G36" s="21">
        <f t="shared" si="3"/>
        <v>17116</v>
      </c>
      <c r="H36" s="22">
        <v>5</v>
      </c>
      <c r="I36" s="23">
        <f t="shared" si="1"/>
        <v>3423.2</v>
      </c>
      <c r="J36" s="21">
        <v>24</v>
      </c>
      <c r="K36" s="21"/>
      <c r="L36" s="21"/>
      <c r="M36" s="21"/>
      <c r="N36" s="21"/>
      <c r="O36" s="21">
        <v>2</v>
      </c>
      <c r="P36" s="21"/>
      <c r="Q36" s="21"/>
      <c r="R36" s="21"/>
      <c r="S36" s="21"/>
      <c r="T36" s="21"/>
      <c r="U36" s="21"/>
      <c r="V36" s="21">
        <v>3</v>
      </c>
      <c r="W36" s="17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</row>
    <row r="37" spans="1:129" s="19" customFormat="1" ht="24.95" customHeight="1" x14ac:dyDescent="0.2">
      <c r="A37" s="20">
        <v>26</v>
      </c>
      <c r="B37" s="21">
        <f>SUM(J37:V37)</f>
        <v>29</v>
      </c>
      <c r="C37" s="13" t="s">
        <v>22</v>
      </c>
      <c r="D37" s="14"/>
      <c r="E37" s="21">
        <v>15287</v>
      </c>
      <c r="F37" s="21">
        <v>1829</v>
      </c>
      <c r="G37" s="21">
        <f t="shared" si="3"/>
        <v>17116</v>
      </c>
      <c r="H37" s="22">
        <v>5</v>
      </c>
      <c r="I37" s="23">
        <f t="shared" si="1"/>
        <v>3423.2</v>
      </c>
      <c r="J37" s="21">
        <v>24</v>
      </c>
      <c r="K37" s="21"/>
      <c r="L37" s="21"/>
      <c r="M37" s="21"/>
      <c r="N37" s="21"/>
      <c r="O37" s="21">
        <v>2</v>
      </c>
      <c r="P37" s="21"/>
      <c r="Q37" s="21"/>
      <c r="R37" s="21"/>
      <c r="S37" s="21"/>
      <c r="T37" s="21"/>
      <c r="U37" s="21"/>
      <c r="V37" s="21">
        <v>3</v>
      </c>
      <c r="W37" s="17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</row>
    <row r="38" spans="1:129" s="19" customFormat="1" ht="24.95" customHeight="1" x14ac:dyDescent="0.2">
      <c r="A38" s="20">
        <v>44</v>
      </c>
      <c r="B38" s="21">
        <f>SUM(J38:V38)</f>
        <v>29</v>
      </c>
      <c r="C38" s="13" t="s">
        <v>22</v>
      </c>
      <c r="D38" s="14"/>
      <c r="E38" s="21"/>
      <c r="F38" s="21">
        <v>14020</v>
      </c>
      <c r="G38" s="21">
        <f t="shared" si="3"/>
        <v>14020</v>
      </c>
      <c r="H38" s="22">
        <v>4</v>
      </c>
      <c r="I38" s="23">
        <f t="shared" si="1"/>
        <v>3505</v>
      </c>
      <c r="J38" s="21">
        <v>23</v>
      </c>
      <c r="K38" s="21"/>
      <c r="L38" s="21"/>
      <c r="M38" s="21"/>
      <c r="N38" s="21"/>
      <c r="O38" s="21"/>
      <c r="P38" s="21">
        <v>1</v>
      </c>
      <c r="Q38" s="21">
        <v>3</v>
      </c>
      <c r="R38" s="21"/>
      <c r="S38" s="21"/>
      <c r="T38" s="21"/>
      <c r="U38" s="21"/>
      <c r="V38" s="21">
        <v>2</v>
      </c>
      <c r="W38" s="17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</row>
    <row r="39" spans="1:129" s="19" customFormat="1" ht="24.95" customHeight="1" x14ac:dyDescent="0.2">
      <c r="A39" s="20">
        <v>135</v>
      </c>
      <c r="B39" s="21">
        <f>SUM(J39:V39)</f>
        <v>29</v>
      </c>
      <c r="C39" s="13" t="s">
        <v>22</v>
      </c>
      <c r="D39" s="14"/>
      <c r="E39" s="21">
        <v>10820</v>
      </c>
      <c r="F39" s="21"/>
      <c r="G39" s="21">
        <f t="shared" si="3"/>
        <v>10820</v>
      </c>
      <c r="H39" s="22">
        <v>3</v>
      </c>
      <c r="I39" s="23">
        <f t="shared" si="1"/>
        <v>3606.6666666666665</v>
      </c>
      <c r="J39" s="21">
        <v>23</v>
      </c>
      <c r="K39" s="21"/>
      <c r="L39" s="21"/>
      <c r="M39" s="21"/>
      <c r="N39" s="21"/>
      <c r="O39" s="21"/>
      <c r="P39" s="21">
        <v>1</v>
      </c>
      <c r="Q39" s="21"/>
      <c r="R39" s="21"/>
      <c r="S39" s="21"/>
      <c r="T39" s="21"/>
      <c r="U39" s="21"/>
      <c r="V39" s="21">
        <v>5</v>
      </c>
      <c r="W39" s="17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</row>
    <row r="40" spans="1:129" s="19" customFormat="1" ht="24.95" customHeight="1" x14ac:dyDescent="0.2">
      <c r="A40" s="20">
        <v>117</v>
      </c>
      <c r="B40" s="21">
        <f>SUM(J40:V40)</f>
        <v>29</v>
      </c>
      <c r="C40" s="13" t="s">
        <v>22</v>
      </c>
      <c r="D40" s="14"/>
      <c r="E40" s="21">
        <v>19134</v>
      </c>
      <c r="F40" s="21">
        <v>2976</v>
      </c>
      <c r="G40" s="21">
        <f t="shared" si="3"/>
        <v>22110</v>
      </c>
      <c r="H40" s="22">
        <v>6</v>
      </c>
      <c r="I40" s="23">
        <f t="shared" si="1"/>
        <v>3685</v>
      </c>
      <c r="J40" s="21">
        <v>23</v>
      </c>
      <c r="K40" s="21"/>
      <c r="L40" s="21"/>
      <c r="M40" s="21"/>
      <c r="N40" s="21"/>
      <c r="O40" s="21">
        <v>4</v>
      </c>
      <c r="P40" s="21"/>
      <c r="Q40" s="21"/>
      <c r="R40" s="21"/>
      <c r="S40" s="21"/>
      <c r="T40" s="21"/>
      <c r="U40" s="21"/>
      <c r="V40" s="21">
        <v>2</v>
      </c>
      <c r="W40" s="17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</row>
    <row r="41" spans="1:129" s="19" customFormat="1" ht="24.95" customHeight="1" x14ac:dyDescent="0.2">
      <c r="A41" s="20">
        <v>128</v>
      </c>
      <c r="B41" s="21">
        <f>SUM(J41:V41)</f>
        <v>29</v>
      </c>
      <c r="C41" s="13" t="s">
        <v>22</v>
      </c>
      <c r="D41" s="14"/>
      <c r="E41" s="21">
        <v>19134</v>
      </c>
      <c r="F41" s="21">
        <v>2976</v>
      </c>
      <c r="G41" s="21">
        <f t="shared" si="3"/>
        <v>22110</v>
      </c>
      <c r="H41" s="22">
        <v>6</v>
      </c>
      <c r="I41" s="23">
        <f t="shared" si="1"/>
        <v>3685</v>
      </c>
      <c r="J41" s="21">
        <v>23</v>
      </c>
      <c r="K41" s="21"/>
      <c r="L41" s="21"/>
      <c r="M41" s="21"/>
      <c r="N41" s="21"/>
      <c r="O41" s="21">
        <v>4</v>
      </c>
      <c r="P41" s="21"/>
      <c r="Q41" s="21"/>
      <c r="R41" s="21"/>
      <c r="S41" s="21"/>
      <c r="T41" s="21"/>
      <c r="U41" s="21"/>
      <c r="V41" s="21">
        <v>2</v>
      </c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</row>
    <row r="42" spans="1:129" s="19" customFormat="1" ht="24.95" customHeight="1" x14ac:dyDescent="0.2">
      <c r="A42" s="20">
        <v>225</v>
      </c>
      <c r="B42" s="21">
        <f>SUM(J42:V42)</f>
        <v>29</v>
      </c>
      <c r="C42" s="13" t="s">
        <v>22</v>
      </c>
      <c r="D42" s="14"/>
      <c r="E42" s="21">
        <v>91</v>
      </c>
      <c r="F42" s="21">
        <v>18387</v>
      </c>
      <c r="G42" s="21">
        <f t="shared" si="3"/>
        <v>18478</v>
      </c>
      <c r="H42" s="22">
        <v>5</v>
      </c>
      <c r="I42" s="23">
        <f t="shared" si="1"/>
        <v>3695.6</v>
      </c>
      <c r="J42" s="21">
        <v>23</v>
      </c>
      <c r="K42" s="21"/>
      <c r="L42" s="21"/>
      <c r="M42" s="21"/>
      <c r="N42" s="21"/>
      <c r="O42" s="21"/>
      <c r="P42" s="21">
        <v>1</v>
      </c>
      <c r="Q42" s="21">
        <v>3</v>
      </c>
      <c r="R42" s="21"/>
      <c r="S42" s="21"/>
      <c r="T42" s="21"/>
      <c r="U42" s="21"/>
      <c r="V42" s="21">
        <v>2</v>
      </c>
      <c r="W42" s="17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</row>
    <row r="43" spans="1:129" s="19" customFormat="1" ht="24.95" customHeight="1" x14ac:dyDescent="0.2">
      <c r="A43" s="20">
        <v>59</v>
      </c>
      <c r="B43" s="21">
        <f>SUM(J43:V43)</f>
        <v>29</v>
      </c>
      <c r="C43" s="13" t="s">
        <v>22</v>
      </c>
      <c r="D43" s="14"/>
      <c r="E43" s="21">
        <v>20361</v>
      </c>
      <c r="F43" s="21">
        <v>3350</v>
      </c>
      <c r="G43" s="21">
        <f t="shared" si="3"/>
        <v>23711</v>
      </c>
      <c r="H43" s="22">
        <v>6</v>
      </c>
      <c r="I43" s="23">
        <f t="shared" si="1"/>
        <v>3951.8333333333335</v>
      </c>
      <c r="J43" s="21">
        <v>23</v>
      </c>
      <c r="K43" s="21"/>
      <c r="L43" s="21"/>
      <c r="M43" s="21"/>
      <c r="N43" s="21"/>
      <c r="O43" s="21">
        <v>4</v>
      </c>
      <c r="P43" s="21"/>
      <c r="Q43" s="21"/>
      <c r="R43" s="21"/>
      <c r="S43" s="21"/>
      <c r="T43" s="21"/>
      <c r="U43" s="21"/>
      <c r="V43" s="21">
        <v>2</v>
      </c>
      <c r="W43" s="17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</row>
    <row r="44" spans="1:129" s="19" customFormat="1" ht="24.95" customHeight="1" x14ac:dyDescent="0.2">
      <c r="A44" s="20">
        <v>198</v>
      </c>
      <c r="B44" s="21">
        <f>SUM(J44:V44)</f>
        <v>29</v>
      </c>
      <c r="C44" s="13" t="s">
        <v>22</v>
      </c>
      <c r="D44" s="14"/>
      <c r="E44" s="21">
        <v>1995</v>
      </c>
      <c r="F44" s="21">
        <v>21930</v>
      </c>
      <c r="G44" s="21">
        <f t="shared" si="3"/>
        <v>23925</v>
      </c>
      <c r="H44" s="22">
        <v>6</v>
      </c>
      <c r="I44" s="23">
        <f t="shared" si="1"/>
        <v>3987.5</v>
      </c>
      <c r="J44" s="21">
        <v>23</v>
      </c>
      <c r="K44" s="21"/>
      <c r="L44" s="21"/>
      <c r="M44" s="21"/>
      <c r="N44" s="21"/>
      <c r="O44" s="21"/>
      <c r="P44" s="21">
        <v>1</v>
      </c>
      <c r="Q44" s="21">
        <v>3</v>
      </c>
      <c r="R44" s="21"/>
      <c r="S44" s="21"/>
      <c r="T44" s="21"/>
      <c r="U44" s="21"/>
      <c r="V44" s="21">
        <v>2</v>
      </c>
      <c r="W44" s="17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</row>
    <row r="45" spans="1:129" s="19" customFormat="1" ht="24.95" customHeight="1" x14ac:dyDescent="0.2">
      <c r="A45" s="20">
        <v>60</v>
      </c>
      <c r="B45" s="21">
        <f>SUM(J45:V45)</f>
        <v>29</v>
      </c>
      <c r="C45" s="13" t="s">
        <v>22</v>
      </c>
      <c r="D45" s="14"/>
      <c r="E45" s="21">
        <v>26542</v>
      </c>
      <c r="F45" s="21">
        <v>1197</v>
      </c>
      <c r="G45" s="21">
        <f t="shared" si="3"/>
        <v>27739</v>
      </c>
      <c r="H45" s="22">
        <v>5</v>
      </c>
      <c r="I45" s="23">
        <f t="shared" si="1"/>
        <v>5547.8</v>
      </c>
      <c r="J45" s="21">
        <v>19</v>
      </c>
      <c r="K45" s="21"/>
      <c r="L45" s="21"/>
      <c r="M45" s="21"/>
      <c r="N45" s="21"/>
      <c r="O45" s="21">
        <v>4</v>
      </c>
      <c r="P45" s="21"/>
      <c r="Q45" s="21"/>
      <c r="R45" s="21"/>
      <c r="S45" s="21"/>
      <c r="T45" s="21"/>
      <c r="U45" s="21">
        <v>5</v>
      </c>
      <c r="V45" s="21">
        <v>1</v>
      </c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</row>
    <row r="46" spans="1:129" s="19" customFormat="1" ht="24.95" customHeight="1" x14ac:dyDescent="0.2">
      <c r="A46" s="20">
        <v>64</v>
      </c>
      <c r="B46" s="21">
        <f>SUM(J46:V46)</f>
        <v>29</v>
      </c>
      <c r="C46" s="13" t="s">
        <v>22</v>
      </c>
      <c r="D46" s="14"/>
      <c r="E46" s="21">
        <v>16555</v>
      </c>
      <c r="F46" s="21">
        <v>31695</v>
      </c>
      <c r="G46" s="21">
        <f t="shared" si="3"/>
        <v>48250</v>
      </c>
      <c r="H46" s="22">
        <v>7</v>
      </c>
      <c r="I46" s="23">
        <f t="shared" si="1"/>
        <v>6892.8571428571431</v>
      </c>
      <c r="J46" s="21">
        <v>17</v>
      </c>
      <c r="K46" s="21"/>
      <c r="L46" s="21"/>
      <c r="M46" s="21"/>
      <c r="N46" s="21"/>
      <c r="O46" s="21">
        <v>2</v>
      </c>
      <c r="P46" s="21"/>
      <c r="Q46" s="21">
        <v>3</v>
      </c>
      <c r="R46" s="21"/>
      <c r="S46" s="21"/>
      <c r="T46" s="21"/>
      <c r="U46" s="21">
        <v>5</v>
      </c>
      <c r="V46" s="21">
        <v>2</v>
      </c>
      <c r="W46" s="17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</row>
    <row r="47" spans="1:129" s="19" customFormat="1" ht="24.95" customHeight="1" x14ac:dyDescent="0.2">
      <c r="A47" s="20">
        <v>39</v>
      </c>
      <c r="B47" s="21">
        <f>SUM(J47:V47)</f>
        <v>28</v>
      </c>
      <c r="C47" s="13" t="s">
        <v>22</v>
      </c>
      <c r="D47" s="14"/>
      <c r="E47" s="21"/>
      <c r="F47" s="21"/>
      <c r="G47" s="21">
        <f t="shared" si="3"/>
        <v>0</v>
      </c>
      <c r="H47" s="22">
        <v>2</v>
      </c>
      <c r="I47" s="23">
        <f t="shared" si="1"/>
        <v>0</v>
      </c>
      <c r="J47" s="21">
        <v>24</v>
      </c>
      <c r="K47" s="21"/>
      <c r="L47" s="21"/>
      <c r="M47" s="21">
        <v>1</v>
      </c>
      <c r="N47" s="21"/>
      <c r="O47" s="21"/>
      <c r="P47" s="21">
        <v>1</v>
      </c>
      <c r="Q47" s="21"/>
      <c r="R47" s="21"/>
      <c r="S47" s="21"/>
      <c r="T47" s="21"/>
      <c r="U47" s="21"/>
      <c r="V47" s="21">
        <v>2</v>
      </c>
      <c r="W47" s="17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</row>
    <row r="48" spans="1:129" s="19" customFormat="1" ht="24.95" customHeight="1" x14ac:dyDescent="0.2">
      <c r="A48" s="20">
        <v>115</v>
      </c>
      <c r="B48" s="21">
        <f>SUM(J48:V48)</f>
        <v>28</v>
      </c>
      <c r="C48" s="13" t="s">
        <v>22</v>
      </c>
      <c r="D48" s="14"/>
      <c r="E48" s="21">
        <v>1200</v>
      </c>
      <c r="F48" s="21">
        <v>2902</v>
      </c>
      <c r="G48" s="21">
        <f t="shared" si="3"/>
        <v>4102</v>
      </c>
      <c r="H48" s="22">
        <v>5</v>
      </c>
      <c r="I48" s="23">
        <f t="shared" si="1"/>
        <v>820.4</v>
      </c>
      <c r="J48" s="21">
        <v>24</v>
      </c>
      <c r="K48" s="21"/>
      <c r="L48" s="21"/>
      <c r="M48" s="21"/>
      <c r="N48" s="21"/>
      <c r="O48" s="21">
        <v>2</v>
      </c>
      <c r="P48" s="21"/>
      <c r="Q48" s="21"/>
      <c r="R48" s="21"/>
      <c r="S48" s="21"/>
      <c r="T48" s="21"/>
      <c r="U48" s="21"/>
      <c r="V48" s="21">
        <v>2</v>
      </c>
      <c r="W48" s="17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</row>
    <row r="49" spans="1:129" s="19" customFormat="1" ht="24.95" customHeight="1" x14ac:dyDescent="0.2">
      <c r="A49" s="20">
        <v>23</v>
      </c>
      <c r="B49" s="21">
        <f>SUM(J49:V49)</f>
        <v>28</v>
      </c>
      <c r="C49" s="13" t="s">
        <v>22</v>
      </c>
      <c r="D49" s="14"/>
      <c r="E49" s="21">
        <v>8801</v>
      </c>
      <c r="F49" s="21">
        <v>1307</v>
      </c>
      <c r="G49" s="21">
        <f t="shared" si="3"/>
        <v>10108</v>
      </c>
      <c r="H49" s="22">
        <v>5</v>
      </c>
      <c r="I49" s="23">
        <f t="shared" si="1"/>
        <v>2021.6</v>
      </c>
      <c r="J49" s="21">
        <v>24</v>
      </c>
      <c r="K49" s="21"/>
      <c r="L49" s="21"/>
      <c r="M49" s="21"/>
      <c r="N49" s="21"/>
      <c r="O49" s="21">
        <v>2</v>
      </c>
      <c r="P49" s="21"/>
      <c r="Q49" s="21"/>
      <c r="R49" s="21"/>
      <c r="S49" s="21"/>
      <c r="T49" s="21"/>
      <c r="U49" s="21"/>
      <c r="V49" s="21">
        <v>2</v>
      </c>
      <c r="W49" s="17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</row>
    <row r="50" spans="1:129" s="19" customFormat="1" ht="24.95" customHeight="1" x14ac:dyDescent="0.2">
      <c r="A50" s="20">
        <v>206</v>
      </c>
      <c r="B50" s="21">
        <f>SUM(J50:V50)</f>
        <v>28</v>
      </c>
      <c r="C50" s="13" t="s">
        <v>22</v>
      </c>
      <c r="D50" s="14"/>
      <c r="E50" s="21">
        <v>1632</v>
      </c>
      <c r="F50" s="21">
        <v>10447</v>
      </c>
      <c r="G50" s="21">
        <f t="shared" si="3"/>
        <v>12079</v>
      </c>
      <c r="H50" s="22">
        <v>5</v>
      </c>
      <c r="I50" s="23">
        <f t="shared" si="1"/>
        <v>2415.8000000000002</v>
      </c>
      <c r="J50" s="21">
        <v>24</v>
      </c>
      <c r="K50" s="21"/>
      <c r="L50" s="21"/>
      <c r="M50" s="21"/>
      <c r="N50" s="21"/>
      <c r="O50" s="21"/>
      <c r="P50" s="21"/>
      <c r="Q50" s="21">
        <v>3</v>
      </c>
      <c r="R50" s="21"/>
      <c r="S50" s="21"/>
      <c r="T50" s="21"/>
      <c r="U50" s="21"/>
      <c r="V50" s="21">
        <v>1</v>
      </c>
      <c r="W50" s="17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</row>
    <row r="51" spans="1:129" s="18" customFormat="1" ht="24.95" customHeight="1" x14ac:dyDescent="0.2">
      <c r="A51" s="20">
        <v>30</v>
      </c>
      <c r="B51" s="21">
        <f>SUM(J51:V51)</f>
        <v>28</v>
      </c>
      <c r="C51" s="13" t="s">
        <v>22</v>
      </c>
      <c r="D51" s="14"/>
      <c r="E51" s="21">
        <v>10373</v>
      </c>
      <c r="F51" s="21"/>
      <c r="G51" s="21">
        <f t="shared" si="3"/>
        <v>10373</v>
      </c>
      <c r="H51" s="22">
        <v>4</v>
      </c>
      <c r="I51" s="23">
        <f t="shared" si="1"/>
        <v>2593.25</v>
      </c>
      <c r="J51" s="21">
        <v>24</v>
      </c>
      <c r="K51" s="21"/>
      <c r="L51" s="21"/>
      <c r="M51" s="21"/>
      <c r="N51" s="21"/>
      <c r="O51" s="21">
        <v>2</v>
      </c>
      <c r="P51" s="21"/>
      <c r="Q51" s="21"/>
      <c r="R51" s="21"/>
      <c r="S51" s="21"/>
      <c r="T51" s="21"/>
      <c r="U51" s="21"/>
      <c r="V51" s="21">
        <v>2</v>
      </c>
      <c r="W51" s="17"/>
    </row>
    <row r="52" spans="1:129" s="19" customFormat="1" ht="24.95" customHeight="1" x14ac:dyDescent="0.2">
      <c r="A52" s="20">
        <v>14</v>
      </c>
      <c r="B52" s="21">
        <f>SUM(J52:V52)</f>
        <v>28</v>
      </c>
      <c r="C52" s="13" t="s">
        <v>22</v>
      </c>
      <c r="D52" s="14"/>
      <c r="E52" s="21">
        <v>12518</v>
      </c>
      <c r="F52" s="21">
        <v>1132</v>
      </c>
      <c r="G52" s="21">
        <f t="shared" si="3"/>
        <v>13650</v>
      </c>
      <c r="H52" s="22">
        <v>5</v>
      </c>
      <c r="I52" s="23">
        <f t="shared" si="1"/>
        <v>2730</v>
      </c>
      <c r="J52" s="21">
        <v>24</v>
      </c>
      <c r="K52" s="21"/>
      <c r="L52" s="21"/>
      <c r="M52" s="21"/>
      <c r="N52" s="21"/>
      <c r="O52" s="21">
        <v>2</v>
      </c>
      <c r="P52" s="21"/>
      <c r="Q52" s="21"/>
      <c r="R52" s="21"/>
      <c r="S52" s="21"/>
      <c r="T52" s="21"/>
      <c r="U52" s="21"/>
      <c r="V52" s="21">
        <v>2</v>
      </c>
      <c r="W52" s="17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</row>
    <row r="53" spans="1:129" s="19" customFormat="1" ht="24.95" customHeight="1" x14ac:dyDescent="0.2">
      <c r="A53" s="20">
        <v>15</v>
      </c>
      <c r="B53" s="21">
        <f>SUM(J53:V53)</f>
        <v>28</v>
      </c>
      <c r="C53" s="13" t="s">
        <v>22</v>
      </c>
      <c r="D53" s="14"/>
      <c r="E53" s="21">
        <v>12518</v>
      </c>
      <c r="F53" s="21">
        <v>1132</v>
      </c>
      <c r="G53" s="21">
        <f t="shared" si="3"/>
        <v>13650</v>
      </c>
      <c r="H53" s="22">
        <v>5</v>
      </c>
      <c r="I53" s="23">
        <f t="shared" si="1"/>
        <v>2730</v>
      </c>
      <c r="J53" s="21">
        <v>24</v>
      </c>
      <c r="K53" s="21"/>
      <c r="L53" s="21"/>
      <c r="M53" s="21"/>
      <c r="N53" s="21"/>
      <c r="O53" s="21">
        <v>2</v>
      </c>
      <c r="P53" s="21"/>
      <c r="Q53" s="21"/>
      <c r="R53" s="21"/>
      <c r="S53" s="21"/>
      <c r="T53" s="21"/>
      <c r="U53" s="21"/>
      <c r="V53" s="21">
        <v>2</v>
      </c>
      <c r="W53" s="17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</row>
    <row r="54" spans="1:129" s="19" customFormat="1" ht="24.95" customHeight="1" x14ac:dyDescent="0.2">
      <c r="A54" s="20">
        <v>163</v>
      </c>
      <c r="B54" s="21">
        <f>SUM(J54:V54)</f>
        <v>28</v>
      </c>
      <c r="C54" s="13" t="s">
        <v>22</v>
      </c>
      <c r="D54" s="14"/>
      <c r="E54" s="21"/>
      <c r="F54" s="21">
        <v>19295</v>
      </c>
      <c r="G54" s="21">
        <f t="shared" si="3"/>
        <v>19295</v>
      </c>
      <c r="H54" s="22">
        <v>7</v>
      </c>
      <c r="I54" s="23">
        <f t="shared" si="1"/>
        <v>2756.4285714285716</v>
      </c>
      <c r="J54" s="21">
        <v>24</v>
      </c>
      <c r="K54" s="21"/>
      <c r="L54" s="21"/>
      <c r="M54" s="21"/>
      <c r="N54" s="21"/>
      <c r="O54" s="21"/>
      <c r="P54" s="21"/>
      <c r="Q54" s="21">
        <v>3</v>
      </c>
      <c r="R54" s="21"/>
      <c r="S54" s="21"/>
      <c r="T54" s="21"/>
      <c r="U54" s="21"/>
      <c r="V54" s="21">
        <v>1</v>
      </c>
      <c r="W54" s="17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</row>
    <row r="55" spans="1:129" s="19" customFormat="1" ht="24.95" customHeight="1" x14ac:dyDescent="0.2">
      <c r="A55" s="20">
        <v>35</v>
      </c>
      <c r="B55" s="21">
        <f>SUM(J55:V55)</f>
        <v>28</v>
      </c>
      <c r="C55" s="13" t="s">
        <v>22</v>
      </c>
      <c r="D55" s="14"/>
      <c r="E55" s="21">
        <v>11162</v>
      </c>
      <c r="F55" s="21"/>
      <c r="G55" s="21">
        <f t="shared" si="3"/>
        <v>11162</v>
      </c>
      <c r="H55" s="22">
        <v>4</v>
      </c>
      <c r="I55" s="23">
        <f t="shared" si="1"/>
        <v>2790.5</v>
      </c>
      <c r="J55" s="21">
        <v>24</v>
      </c>
      <c r="K55" s="21"/>
      <c r="L55" s="21"/>
      <c r="M55" s="21"/>
      <c r="N55" s="21"/>
      <c r="O55" s="21">
        <v>2</v>
      </c>
      <c r="P55" s="21"/>
      <c r="Q55" s="21"/>
      <c r="R55" s="21"/>
      <c r="S55" s="21"/>
      <c r="T55" s="21"/>
      <c r="U55" s="21"/>
      <c r="V55" s="21">
        <v>2</v>
      </c>
      <c r="W55" s="17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</row>
    <row r="56" spans="1:129" s="18" customFormat="1" ht="24.95" customHeight="1" x14ac:dyDescent="0.2">
      <c r="A56" s="20">
        <v>211</v>
      </c>
      <c r="B56" s="21">
        <f>SUM(J56:V56)</f>
        <v>28</v>
      </c>
      <c r="C56" s="13" t="s">
        <v>22</v>
      </c>
      <c r="D56" s="14"/>
      <c r="E56" s="21">
        <v>9612</v>
      </c>
      <c r="F56" s="21">
        <v>9163</v>
      </c>
      <c r="G56" s="21">
        <f t="shared" si="3"/>
        <v>18775</v>
      </c>
      <c r="H56" s="22">
        <v>6</v>
      </c>
      <c r="I56" s="23">
        <f t="shared" si="1"/>
        <v>3129.1666666666665</v>
      </c>
      <c r="J56" s="21">
        <v>24</v>
      </c>
      <c r="K56" s="21"/>
      <c r="L56" s="21"/>
      <c r="M56" s="21"/>
      <c r="N56" s="21"/>
      <c r="O56" s="21"/>
      <c r="P56" s="21"/>
      <c r="Q56" s="21">
        <v>3</v>
      </c>
      <c r="R56" s="21"/>
      <c r="S56" s="21"/>
      <c r="T56" s="21"/>
      <c r="U56" s="21"/>
      <c r="V56" s="21">
        <v>1</v>
      </c>
      <c r="W56" s="17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</row>
    <row r="57" spans="1:129" s="19" customFormat="1" ht="24.95" customHeight="1" x14ac:dyDescent="0.2">
      <c r="A57" s="20">
        <v>69</v>
      </c>
      <c r="B57" s="21">
        <f>SUM(J57:V57)</f>
        <v>28</v>
      </c>
      <c r="C57" s="13" t="s">
        <v>22</v>
      </c>
      <c r="D57" s="14"/>
      <c r="E57" s="21"/>
      <c r="F57" s="21">
        <v>18907</v>
      </c>
      <c r="G57" s="21">
        <f t="shared" si="3"/>
        <v>18907</v>
      </c>
      <c r="H57" s="22">
        <v>6</v>
      </c>
      <c r="I57" s="23">
        <f t="shared" si="1"/>
        <v>3151.1666666666665</v>
      </c>
      <c r="J57" s="21">
        <v>24</v>
      </c>
      <c r="K57" s="21"/>
      <c r="L57" s="21"/>
      <c r="M57" s="21"/>
      <c r="N57" s="21"/>
      <c r="O57" s="21"/>
      <c r="P57" s="21"/>
      <c r="Q57" s="21">
        <v>3</v>
      </c>
      <c r="R57" s="21"/>
      <c r="S57" s="21"/>
      <c r="T57" s="21"/>
      <c r="U57" s="21"/>
      <c r="V57" s="21">
        <v>1</v>
      </c>
      <c r="W57" s="17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</row>
    <row r="58" spans="1:129" s="19" customFormat="1" ht="24.95" customHeight="1" x14ac:dyDescent="0.2">
      <c r="A58" s="20">
        <v>28</v>
      </c>
      <c r="B58" s="21">
        <f>SUM(J58:V58)</f>
        <v>28</v>
      </c>
      <c r="C58" s="13" t="s">
        <v>22</v>
      </c>
      <c r="D58" s="14"/>
      <c r="E58" s="21">
        <v>10004</v>
      </c>
      <c r="F58" s="21">
        <v>2859</v>
      </c>
      <c r="G58" s="21">
        <f t="shared" si="3"/>
        <v>12863</v>
      </c>
      <c r="H58" s="22">
        <v>4</v>
      </c>
      <c r="I58" s="23">
        <f t="shared" si="1"/>
        <v>3215.75</v>
      </c>
      <c r="J58" s="21">
        <v>24</v>
      </c>
      <c r="K58" s="21"/>
      <c r="L58" s="21"/>
      <c r="M58" s="21"/>
      <c r="N58" s="21"/>
      <c r="O58" s="21">
        <v>2</v>
      </c>
      <c r="P58" s="21"/>
      <c r="Q58" s="21"/>
      <c r="R58" s="21"/>
      <c r="S58" s="21"/>
      <c r="T58" s="21"/>
      <c r="U58" s="21"/>
      <c r="V58" s="21">
        <v>2</v>
      </c>
      <c r="W58" s="17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</row>
    <row r="59" spans="1:129" s="19" customFormat="1" ht="24.95" customHeight="1" x14ac:dyDescent="0.2">
      <c r="A59" s="20">
        <v>107</v>
      </c>
      <c r="B59" s="21">
        <f>SUM(J59:V59)</f>
        <v>28</v>
      </c>
      <c r="C59" s="13" t="s">
        <v>22</v>
      </c>
      <c r="D59" s="14"/>
      <c r="E59" s="21">
        <v>10337</v>
      </c>
      <c r="F59" s="21"/>
      <c r="G59" s="21">
        <f t="shared" si="3"/>
        <v>10337</v>
      </c>
      <c r="H59" s="22">
        <v>3</v>
      </c>
      <c r="I59" s="23">
        <f t="shared" si="1"/>
        <v>3445.6666666666665</v>
      </c>
      <c r="J59" s="21">
        <v>24</v>
      </c>
      <c r="K59" s="21"/>
      <c r="L59" s="21"/>
      <c r="M59" s="21"/>
      <c r="N59" s="21"/>
      <c r="O59" s="21"/>
      <c r="P59" s="21">
        <v>2</v>
      </c>
      <c r="Q59" s="21"/>
      <c r="R59" s="21"/>
      <c r="S59" s="21"/>
      <c r="T59" s="21"/>
      <c r="U59" s="21"/>
      <c r="V59" s="21">
        <v>2</v>
      </c>
      <c r="W59" s="17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</row>
    <row r="60" spans="1:129" s="19" customFormat="1" ht="24.95" customHeight="1" x14ac:dyDescent="0.2">
      <c r="A60" s="20">
        <v>75</v>
      </c>
      <c r="B60" s="21">
        <f>SUM(J60:V60)</f>
        <v>28</v>
      </c>
      <c r="C60" s="13" t="s">
        <v>22</v>
      </c>
      <c r="D60" s="14"/>
      <c r="E60" s="21"/>
      <c r="F60" s="21">
        <v>10943</v>
      </c>
      <c r="G60" s="21">
        <f t="shared" si="3"/>
        <v>10943</v>
      </c>
      <c r="H60" s="22">
        <v>3</v>
      </c>
      <c r="I60" s="23">
        <f t="shared" si="1"/>
        <v>3647.6666666666665</v>
      </c>
      <c r="J60" s="21">
        <v>23</v>
      </c>
      <c r="K60" s="21"/>
      <c r="L60" s="21"/>
      <c r="M60" s="21"/>
      <c r="N60" s="21"/>
      <c r="O60" s="21"/>
      <c r="P60" s="21"/>
      <c r="Q60" s="21">
        <v>3</v>
      </c>
      <c r="R60" s="21"/>
      <c r="S60" s="21"/>
      <c r="T60" s="21"/>
      <c r="U60" s="21"/>
      <c r="V60" s="21">
        <v>2</v>
      </c>
      <c r="W60" s="17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</row>
    <row r="61" spans="1:129" s="26" customFormat="1" ht="24.95" customHeight="1" x14ac:dyDescent="0.2">
      <c r="A61" s="20">
        <v>8</v>
      </c>
      <c r="B61" s="21">
        <f>SUM(J61:V61)</f>
        <v>28</v>
      </c>
      <c r="C61" s="13" t="s">
        <v>22</v>
      </c>
      <c r="D61" s="14"/>
      <c r="E61" s="21">
        <v>11991</v>
      </c>
      <c r="F61" s="21">
        <v>3113</v>
      </c>
      <c r="G61" s="21">
        <v>15104</v>
      </c>
      <c r="H61" s="22">
        <v>4</v>
      </c>
      <c r="I61" s="23">
        <f t="shared" si="1"/>
        <v>3776</v>
      </c>
      <c r="J61" s="21">
        <v>23</v>
      </c>
      <c r="K61" s="21"/>
      <c r="L61" s="21"/>
      <c r="M61" s="21"/>
      <c r="N61" s="21"/>
      <c r="O61" s="21">
        <v>2</v>
      </c>
      <c r="P61" s="21"/>
      <c r="Q61" s="21"/>
      <c r="R61" s="21"/>
      <c r="S61" s="21"/>
      <c r="T61" s="21"/>
      <c r="U61" s="21"/>
      <c r="V61" s="21">
        <v>3</v>
      </c>
      <c r="W61" s="17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</row>
    <row r="62" spans="1:129" s="19" customFormat="1" ht="24.95" customHeight="1" x14ac:dyDescent="0.2">
      <c r="A62" s="20">
        <v>48</v>
      </c>
      <c r="B62" s="21">
        <f>SUM(J62:V62)</f>
        <v>28</v>
      </c>
      <c r="C62" s="13" t="s">
        <v>22</v>
      </c>
      <c r="D62" s="14"/>
      <c r="E62" s="21">
        <v>5220</v>
      </c>
      <c r="F62" s="21">
        <v>29064</v>
      </c>
      <c r="G62" s="21">
        <f t="shared" ref="G62:G103" si="4">E62+F62</f>
        <v>34284</v>
      </c>
      <c r="H62" s="22">
        <v>9</v>
      </c>
      <c r="I62" s="23">
        <f t="shared" si="1"/>
        <v>3809.3333333333335</v>
      </c>
      <c r="J62" s="21">
        <v>23</v>
      </c>
      <c r="K62" s="21"/>
      <c r="L62" s="21"/>
      <c r="M62" s="21"/>
      <c r="N62" s="21"/>
      <c r="O62" s="21"/>
      <c r="P62" s="21"/>
      <c r="Q62" s="21">
        <v>3</v>
      </c>
      <c r="R62" s="21"/>
      <c r="S62" s="21"/>
      <c r="T62" s="21"/>
      <c r="U62" s="21"/>
      <c r="V62" s="21">
        <v>2</v>
      </c>
      <c r="W62" s="17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</row>
    <row r="63" spans="1:129" s="19" customFormat="1" ht="24.95" customHeight="1" x14ac:dyDescent="0.2">
      <c r="A63" s="20">
        <v>104</v>
      </c>
      <c r="B63" s="21">
        <f>SUM(J63:V63)</f>
        <v>28</v>
      </c>
      <c r="C63" s="13" t="s">
        <v>22</v>
      </c>
      <c r="D63" s="14"/>
      <c r="E63" s="21"/>
      <c r="F63" s="21">
        <v>23153</v>
      </c>
      <c r="G63" s="21">
        <f t="shared" si="4"/>
        <v>23153</v>
      </c>
      <c r="H63" s="22">
        <v>6</v>
      </c>
      <c r="I63" s="23">
        <f t="shared" si="1"/>
        <v>3858.8333333333335</v>
      </c>
      <c r="J63" s="21">
        <v>23</v>
      </c>
      <c r="K63" s="21"/>
      <c r="L63" s="21"/>
      <c r="M63" s="21"/>
      <c r="N63" s="21"/>
      <c r="O63" s="21"/>
      <c r="P63" s="21"/>
      <c r="Q63" s="21">
        <v>3</v>
      </c>
      <c r="R63" s="21"/>
      <c r="S63" s="21"/>
      <c r="T63" s="21"/>
      <c r="U63" s="21"/>
      <c r="V63" s="21">
        <v>2</v>
      </c>
      <c r="W63" s="17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</row>
    <row r="64" spans="1:129" s="19" customFormat="1" ht="24.95" customHeight="1" x14ac:dyDescent="0.2">
      <c r="A64" s="20">
        <v>169</v>
      </c>
      <c r="B64" s="21">
        <f>SUM(J64:V64)</f>
        <v>28</v>
      </c>
      <c r="C64" s="13" t="s">
        <v>22</v>
      </c>
      <c r="D64" s="14"/>
      <c r="E64" s="21">
        <v>18498</v>
      </c>
      <c r="F64" s="21">
        <v>4746</v>
      </c>
      <c r="G64" s="21">
        <f t="shared" si="4"/>
        <v>23244</v>
      </c>
      <c r="H64" s="22">
        <v>6</v>
      </c>
      <c r="I64" s="23">
        <f t="shared" si="1"/>
        <v>3874</v>
      </c>
      <c r="J64" s="21">
        <v>23</v>
      </c>
      <c r="K64" s="21"/>
      <c r="L64" s="21"/>
      <c r="M64" s="21"/>
      <c r="N64" s="21"/>
      <c r="O64" s="21">
        <v>4</v>
      </c>
      <c r="P64" s="21"/>
      <c r="Q64" s="21"/>
      <c r="R64" s="21"/>
      <c r="S64" s="21"/>
      <c r="T64" s="21"/>
      <c r="U64" s="21"/>
      <c r="V64" s="21">
        <v>1</v>
      </c>
      <c r="W64" s="17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</row>
    <row r="65" spans="1:129" s="19" customFormat="1" ht="24.95" customHeight="1" x14ac:dyDescent="0.2">
      <c r="A65" s="20">
        <v>116</v>
      </c>
      <c r="B65" s="21">
        <f>SUM(J65:V65)</f>
        <v>28</v>
      </c>
      <c r="C65" s="13" t="s">
        <v>22</v>
      </c>
      <c r="D65" s="14"/>
      <c r="E65" s="21">
        <v>8887</v>
      </c>
      <c r="F65" s="21">
        <v>6641</v>
      </c>
      <c r="G65" s="21">
        <f t="shared" si="4"/>
        <v>15528</v>
      </c>
      <c r="H65" s="22">
        <v>4</v>
      </c>
      <c r="I65" s="23">
        <f t="shared" si="1"/>
        <v>3882</v>
      </c>
      <c r="J65" s="21">
        <v>23</v>
      </c>
      <c r="K65" s="21"/>
      <c r="L65" s="21"/>
      <c r="M65" s="21">
        <v>1</v>
      </c>
      <c r="N65" s="21"/>
      <c r="O65" s="21">
        <v>2</v>
      </c>
      <c r="P65" s="21"/>
      <c r="Q65" s="21"/>
      <c r="R65" s="21"/>
      <c r="S65" s="21"/>
      <c r="T65" s="21"/>
      <c r="U65" s="21"/>
      <c r="V65" s="21">
        <v>2</v>
      </c>
      <c r="W65" s="17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</row>
    <row r="66" spans="1:129" s="19" customFormat="1" ht="24.95" customHeight="1" x14ac:dyDescent="0.2">
      <c r="A66" s="20">
        <v>31</v>
      </c>
      <c r="B66" s="21">
        <f>SUM(J66:V66)</f>
        <v>28</v>
      </c>
      <c r="C66" s="13" t="s">
        <v>22</v>
      </c>
      <c r="D66" s="14"/>
      <c r="E66" s="21"/>
      <c r="F66" s="21">
        <v>14328</v>
      </c>
      <c r="G66" s="21">
        <f t="shared" si="4"/>
        <v>14328</v>
      </c>
      <c r="H66" s="22">
        <v>3</v>
      </c>
      <c r="I66" s="23">
        <f t="shared" ref="I66:I129" si="5">G66/H66</f>
        <v>4776</v>
      </c>
      <c r="J66" s="21">
        <v>21</v>
      </c>
      <c r="K66" s="21"/>
      <c r="L66" s="21"/>
      <c r="M66" s="21">
        <v>1</v>
      </c>
      <c r="N66" s="21"/>
      <c r="O66" s="21"/>
      <c r="P66" s="21">
        <v>1</v>
      </c>
      <c r="Q66" s="21">
        <v>3</v>
      </c>
      <c r="R66" s="21"/>
      <c r="S66" s="21"/>
      <c r="T66" s="21"/>
      <c r="U66" s="21"/>
      <c r="V66" s="21">
        <v>2</v>
      </c>
      <c r="W66" s="17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</row>
    <row r="67" spans="1:129" s="19" customFormat="1" ht="24.95" customHeight="1" x14ac:dyDescent="0.2">
      <c r="A67" s="20">
        <v>20</v>
      </c>
      <c r="B67" s="21">
        <f>SUM(J67:V67)</f>
        <v>28</v>
      </c>
      <c r="C67" s="13" t="s">
        <v>22</v>
      </c>
      <c r="D67" s="14"/>
      <c r="E67" s="21"/>
      <c r="F67" s="21">
        <v>23200</v>
      </c>
      <c r="G67" s="21">
        <f t="shared" si="4"/>
        <v>23200</v>
      </c>
      <c r="H67" s="22">
        <v>4</v>
      </c>
      <c r="I67" s="23">
        <f t="shared" si="5"/>
        <v>5800</v>
      </c>
      <c r="J67" s="21">
        <v>19</v>
      </c>
      <c r="K67" s="21"/>
      <c r="L67" s="21"/>
      <c r="M67" s="21"/>
      <c r="N67" s="21"/>
      <c r="O67" s="21">
        <v>2</v>
      </c>
      <c r="P67" s="21">
        <v>2</v>
      </c>
      <c r="Q67" s="21">
        <v>3</v>
      </c>
      <c r="R67" s="21"/>
      <c r="S67" s="21"/>
      <c r="T67" s="21"/>
      <c r="U67" s="21"/>
      <c r="V67" s="21">
        <v>2</v>
      </c>
      <c r="W67" s="17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</row>
    <row r="68" spans="1:129" s="19" customFormat="1" ht="24.95" customHeight="1" x14ac:dyDescent="0.2">
      <c r="A68" s="20">
        <v>156</v>
      </c>
      <c r="B68" s="21">
        <f>SUM(J68:V68)</f>
        <v>28</v>
      </c>
      <c r="C68" s="13" t="s">
        <v>22</v>
      </c>
      <c r="D68" s="14"/>
      <c r="E68" s="21">
        <v>12782</v>
      </c>
      <c r="F68" s="21">
        <v>5876</v>
      </c>
      <c r="G68" s="21">
        <f t="shared" si="4"/>
        <v>18658</v>
      </c>
      <c r="H68" s="22">
        <v>3</v>
      </c>
      <c r="I68" s="23">
        <f t="shared" si="5"/>
        <v>6219.333333333333</v>
      </c>
      <c r="J68" s="21">
        <v>18</v>
      </c>
      <c r="K68" s="21">
        <v>8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>
        <v>2</v>
      </c>
      <c r="W68" s="17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</row>
    <row r="69" spans="1:129" s="19" customFormat="1" ht="24.95" customHeight="1" x14ac:dyDescent="0.2">
      <c r="A69" s="20">
        <v>111</v>
      </c>
      <c r="B69" s="21">
        <f>SUM(J69:V69)</f>
        <v>27</v>
      </c>
      <c r="C69" s="13" t="s">
        <v>22</v>
      </c>
      <c r="D69" s="14"/>
      <c r="E69" s="21"/>
      <c r="F69" s="21">
        <v>356</v>
      </c>
      <c r="G69" s="21">
        <f t="shared" si="4"/>
        <v>356</v>
      </c>
      <c r="H69" s="22">
        <v>3</v>
      </c>
      <c r="I69" s="23">
        <f t="shared" si="5"/>
        <v>118.66666666666667</v>
      </c>
      <c r="J69" s="21">
        <v>24</v>
      </c>
      <c r="K69" s="21"/>
      <c r="L69" s="21"/>
      <c r="M69" s="21">
        <v>1</v>
      </c>
      <c r="N69" s="21"/>
      <c r="O69" s="21"/>
      <c r="P69" s="21"/>
      <c r="Q69" s="21"/>
      <c r="R69" s="21"/>
      <c r="S69" s="21"/>
      <c r="T69" s="21"/>
      <c r="U69" s="21"/>
      <c r="V69" s="21">
        <v>2</v>
      </c>
      <c r="W69" s="17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</row>
    <row r="70" spans="1:129" s="19" customFormat="1" ht="24.95" customHeight="1" x14ac:dyDescent="0.2">
      <c r="A70" s="20">
        <v>88</v>
      </c>
      <c r="B70" s="21">
        <f>SUM(J70:V70)</f>
        <v>27</v>
      </c>
      <c r="C70" s="13" t="s">
        <v>22</v>
      </c>
      <c r="D70" s="14"/>
      <c r="E70" s="21"/>
      <c r="F70" s="21">
        <v>837</v>
      </c>
      <c r="G70" s="21">
        <f t="shared" si="4"/>
        <v>837</v>
      </c>
      <c r="H70" s="22">
        <v>3</v>
      </c>
      <c r="I70" s="23">
        <f t="shared" si="5"/>
        <v>279</v>
      </c>
      <c r="J70" s="21">
        <v>24</v>
      </c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>
        <v>3</v>
      </c>
      <c r="W70" s="17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</row>
    <row r="71" spans="1:129" s="18" customFormat="1" ht="24.95" customHeight="1" x14ac:dyDescent="0.2">
      <c r="A71" s="20">
        <v>168</v>
      </c>
      <c r="B71" s="21">
        <f>SUM(J71:V71)</f>
        <v>27</v>
      </c>
      <c r="C71" s="13" t="s">
        <v>22</v>
      </c>
      <c r="D71" s="14"/>
      <c r="E71" s="21"/>
      <c r="F71" s="21">
        <v>5460</v>
      </c>
      <c r="G71" s="21">
        <f t="shared" si="4"/>
        <v>5460</v>
      </c>
      <c r="H71" s="22">
        <v>3</v>
      </c>
      <c r="I71" s="23">
        <f t="shared" si="5"/>
        <v>1820</v>
      </c>
      <c r="J71" s="21">
        <v>24</v>
      </c>
      <c r="K71" s="21"/>
      <c r="L71" s="21"/>
      <c r="M71" s="21">
        <v>1</v>
      </c>
      <c r="N71" s="21"/>
      <c r="O71" s="21"/>
      <c r="P71" s="21"/>
      <c r="Q71" s="21"/>
      <c r="R71" s="21"/>
      <c r="S71" s="21"/>
      <c r="T71" s="21"/>
      <c r="U71" s="21"/>
      <c r="V71" s="21">
        <v>2</v>
      </c>
      <c r="W71" s="17"/>
    </row>
    <row r="72" spans="1:129" s="18" customFormat="1" ht="24.95" customHeight="1" x14ac:dyDescent="0.2">
      <c r="A72" s="20">
        <v>49</v>
      </c>
      <c r="B72" s="21">
        <f>SUM(J72:V72)</f>
        <v>27</v>
      </c>
      <c r="C72" s="13" t="s">
        <v>22</v>
      </c>
      <c r="D72" s="14"/>
      <c r="E72" s="21">
        <v>1750</v>
      </c>
      <c r="F72" s="21">
        <v>6410</v>
      </c>
      <c r="G72" s="21">
        <f t="shared" si="4"/>
        <v>8160</v>
      </c>
      <c r="H72" s="22">
        <v>4</v>
      </c>
      <c r="I72" s="23">
        <f t="shared" si="5"/>
        <v>2040</v>
      </c>
      <c r="J72" s="21">
        <v>24</v>
      </c>
      <c r="K72" s="21"/>
      <c r="L72" s="21"/>
      <c r="M72" s="21">
        <v>1</v>
      </c>
      <c r="N72" s="21"/>
      <c r="O72" s="21"/>
      <c r="P72" s="21"/>
      <c r="Q72" s="21"/>
      <c r="R72" s="21"/>
      <c r="S72" s="21"/>
      <c r="T72" s="21"/>
      <c r="U72" s="21"/>
      <c r="V72" s="21">
        <v>2</v>
      </c>
      <c r="W72" s="17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</row>
    <row r="73" spans="1:129" s="18" customFormat="1" ht="24.95" customHeight="1" x14ac:dyDescent="0.2">
      <c r="A73" s="20">
        <v>90</v>
      </c>
      <c r="B73" s="21">
        <f>SUM(J73:V73)</f>
        <v>27</v>
      </c>
      <c r="C73" s="13" t="s">
        <v>22</v>
      </c>
      <c r="D73" s="14"/>
      <c r="E73" s="21">
        <v>9750</v>
      </c>
      <c r="F73" s="21">
        <v>2525</v>
      </c>
      <c r="G73" s="21">
        <f t="shared" si="4"/>
        <v>12275</v>
      </c>
      <c r="H73" s="22">
        <v>5</v>
      </c>
      <c r="I73" s="23">
        <f t="shared" si="5"/>
        <v>2455</v>
      </c>
      <c r="J73" s="21">
        <v>24</v>
      </c>
      <c r="K73" s="21"/>
      <c r="L73" s="21"/>
      <c r="M73" s="21"/>
      <c r="N73" s="21"/>
      <c r="O73" s="21">
        <v>2</v>
      </c>
      <c r="P73" s="21"/>
      <c r="Q73" s="21"/>
      <c r="R73" s="21"/>
      <c r="S73" s="21"/>
      <c r="T73" s="21"/>
      <c r="U73" s="21"/>
      <c r="V73" s="21">
        <v>1</v>
      </c>
      <c r="W73" s="17"/>
    </row>
    <row r="74" spans="1:129" s="18" customFormat="1" ht="24.95" customHeight="1" x14ac:dyDescent="0.2">
      <c r="A74" s="20">
        <v>13</v>
      </c>
      <c r="B74" s="21">
        <f>SUM(J74:V74)</f>
        <v>27</v>
      </c>
      <c r="C74" s="13" t="s">
        <v>22</v>
      </c>
      <c r="D74" s="14"/>
      <c r="E74" s="21">
        <v>5550</v>
      </c>
      <c r="F74" s="21">
        <v>2635</v>
      </c>
      <c r="G74" s="21">
        <f t="shared" si="4"/>
        <v>8185</v>
      </c>
      <c r="H74" s="22">
        <v>3</v>
      </c>
      <c r="I74" s="23">
        <f t="shared" si="5"/>
        <v>2728.3333333333335</v>
      </c>
      <c r="J74" s="21">
        <v>24</v>
      </c>
      <c r="K74" s="21"/>
      <c r="L74" s="21"/>
      <c r="M74" s="21">
        <v>1</v>
      </c>
      <c r="N74" s="21"/>
      <c r="O74" s="21"/>
      <c r="P74" s="21"/>
      <c r="Q74" s="21"/>
      <c r="R74" s="21"/>
      <c r="S74" s="21"/>
      <c r="T74" s="21"/>
      <c r="U74" s="21"/>
      <c r="V74" s="21">
        <v>2</v>
      </c>
      <c r="W74" s="17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</row>
    <row r="75" spans="1:129" s="18" customFormat="1" ht="24.95" customHeight="1" x14ac:dyDescent="0.2">
      <c r="A75" s="20">
        <v>167</v>
      </c>
      <c r="B75" s="21">
        <f>SUM(J75:V75)</f>
        <v>27</v>
      </c>
      <c r="C75" s="13" t="s">
        <v>22</v>
      </c>
      <c r="D75" s="14"/>
      <c r="E75" s="21">
        <v>4534</v>
      </c>
      <c r="F75" s="21">
        <v>5460</v>
      </c>
      <c r="G75" s="21">
        <f t="shared" si="4"/>
        <v>9994</v>
      </c>
      <c r="H75" s="22">
        <v>3</v>
      </c>
      <c r="I75" s="23">
        <f t="shared" si="5"/>
        <v>3331.3333333333335</v>
      </c>
      <c r="J75" s="21">
        <v>24</v>
      </c>
      <c r="K75" s="21"/>
      <c r="L75" s="21"/>
      <c r="M75" s="21">
        <v>1</v>
      </c>
      <c r="N75" s="21"/>
      <c r="O75" s="21"/>
      <c r="P75" s="21"/>
      <c r="Q75" s="21"/>
      <c r="R75" s="21"/>
      <c r="S75" s="21"/>
      <c r="T75" s="21"/>
      <c r="U75" s="21"/>
      <c r="V75" s="21">
        <v>2</v>
      </c>
      <c r="W75" s="17"/>
    </row>
    <row r="76" spans="1:129" s="18" customFormat="1" ht="24.95" customHeight="1" x14ac:dyDescent="0.2">
      <c r="A76" s="20">
        <v>34</v>
      </c>
      <c r="B76" s="21">
        <f>SUM(J76:V76)</f>
        <v>27</v>
      </c>
      <c r="C76" s="13" t="s">
        <v>22</v>
      </c>
      <c r="D76" s="14"/>
      <c r="E76" s="21"/>
      <c r="F76" s="21">
        <v>14435</v>
      </c>
      <c r="G76" s="21">
        <f t="shared" si="4"/>
        <v>14435</v>
      </c>
      <c r="H76" s="27">
        <v>4</v>
      </c>
      <c r="I76" s="23">
        <f t="shared" si="5"/>
        <v>3608.75</v>
      </c>
      <c r="J76" s="21">
        <v>23</v>
      </c>
      <c r="K76" s="21"/>
      <c r="L76" s="21"/>
      <c r="M76" s="21"/>
      <c r="N76" s="21"/>
      <c r="O76" s="21">
        <v>2</v>
      </c>
      <c r="P76" s="21"/>
      <c r="Q76" s="21"/>
      <c r="R76" s="21"/>
      <c r="S76" s="21"/>
      <c r="T76" s="21"/>
      <c r="U76" s="21"/>
      <c r="V76" s="21">
        <v>2</v>
      </c>
      <c r="W76" s="17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</row>
    <row r="77" spans="1:129" s="18" customFormat="1" ht="24.95" customHeight="1" x14ac:dyDescent="0.2">
      <c r="A77" s="20">
        <v>166</v>
      </c>
      <c r="B77" s="21">
        <f>SUM(J77:V77)</f>
        <v>27</v>
      </c>
      <c r="C77" s="13" t="s">
        <v>22</v>
      </c>
      <c r="D77" s="14"/>
      <c r="E77" s="21"/>
      <c r="F77" s="21">
        <v>11091</v>
      </c>
      <c r="G77" s="21">
        <f t="shared" si="4"/>
        <v>11091</v>
      </c>
      <c r="H77" s="22">
        <v>3</v>
      </c>
      <c r="I77" s="23">
        <f t="shared" si="5"/>
        <v>3697</v>
      </c>
      <c r="J77" s="21">
        <v>23</v>
      </c>
      <c r="K77" s="21"/>
      <c r="L77" s="21"/>
      <c r="M77" s="21"/>
      <c r="N77" s="21"/>
      <c r="O77" s="21"/>
      <c r="P77" s="21"/>
      <c r="Q77" s="21">
        <v>3</v>
      </c>
      <c r="R77" s="21"/>
      <c r="S77" s="21"/>
      <c r="T77" s="21"/>
      <c r="U77" s="21"/>
      <c r="V77" s="21">
        <v>1</v>
      </c>
      <c r="W77" s="17"/>
    </row>
    <row r="78" spans="1:129" s="18" customFormat="1" ht="24.95" customHeight="1" x14ac:dyDescent="0.2">
      <c r="A78" s="20">
        <v>123</v>
      </c>
      <c r="B78" s="21">
        <f>SUM(J78:V78)</f>
        <v>27</v>
      </c>
      <c r="C78" s="13" t="s">
        <v>22</v>
      </c>
      <c r="D78" s="14"/>
      <c r="E78" s="21">
        <v>13602</v>
      </c>
      <c r="F78" s="21">
        <v>1423</v>
      </c>
      <c r="G78" s="21">
        <f t="shared" si="4"/>
        <v>15025</v>
      </c>
      <c r="H78" s="22">
        <v>4</v>
      </c>
      <c r="I78" s="23">
        <f t="shared" si="5"/>
        <v>3756.25</v>
      </c>
      <c r="J78" s="21">
        <v>23</v>
      </c>
      <c r="K78" s="21"/>
      <c r="L78" s="21"/>
      <c r="M78" s="21"/>
      <c r="N78" s="21"/>
      <c r="O78" s="21">
        <v>2</v>
      </c>
      <c r="P78" s="21"/>
      <c r="Q78" s="21"/>
      <c r="R78" s="21"/>
      <c r="S78" s="21"/>
      <c r="T78" s="21"/>
      <c r="U78" s="21"/>
      <c r="V78" s="21">
        <v>2</v>
      </c>
      <c r="W78" s="17"/>
    </row>
    <row r="79" spans="1:129" s="18" customFormat="1" ht="24.95" customHeight="1" x14ac:dyDescent="0.2">
      <c r="A79" s="20">
        <v>133</v>
      </c>
      <c r="B79" s="21">
        <f>SUM(J79:V79)</f>
        <v>27</v>
      </c>
      <c r="C79" s="13" t="s">
        <v>22</v>
      </c>
      <c r="D79" s="14"/>
      <c r="E79" s="21">
        <v>18615</v>
      </c>
      <c r="F79" s="21">
        <v>589</v>
      </c>
      <c r="G79" s="21">
        <f t="shared" si="4"/>
        <v>19204</v>
      </c>
      <c r="H79" s="22">
        <v>5</v>
      </c>
      <c r="I79" s="23">
        <f t="shared" si="5"/>
        <v>3840.8</v>
      </c>
      <c r="J79" s="21">
        <v>23</v>
      </c>
      <c r="K79" s="21"/>
      <c r="L79" s="21"/>
      <c r="M79" s="21"/>
      <c r="N79" s="21"/>
      <c r="O79" s="21">
        <v>2</v>
      </c>
      <c r="P79" s="21"/>
      <c r="Q79" s="21"/>
      <c r="R79" s="21"/>
      <c r="S79" s="21"/>
      <c r="T79" s="21"/>
      <c r="U79" s="21"/>
      <c r="V79" s="21">
        <v>2</v>
      </c>
      <c r="W79" s="17"/>
    </row>
    <row r="80" spans="1:129" s="18" customFormat="1" ht="24.95" customHeight="1" x14ac:dyDescent="0.2">
      <c r="A80" s="20">
        <v>134</v>
      </c>
      <c r="B80" s="21">
        <f>SUM(J80:V80)</f>
        <v>27</v>
      </c>
      <c r="C80" s="13" t="s">
        <v>22</v>
      </c>
      <c r="D80" s="14"/>
      <c r="E80" s="21">
        <v>18615</v>
      </c>
      <c r="F80" s="21">
        <v>589</v>
      </c>
      <c r="G80" s="21">
        <f t="shared" si="4"/>
        <v>19204</v>
      </c>
      <c r="H80" s="22">
        <v>5</v>
      </c>
      <c r="I80" s="23">
        <f t="shared" si="5"/>
        <v>3840.8</v>
      </c>
      <c r="J80" s="21">
        <v>23</v>
      </c>
      <c r="K80" s="21"/>
      <c r="L80" s="21"/>
      <c r="M80" s="21"/>
      <c r="N80" s="21"/>
      <c r="O80" s="21">
        <v>2</v>
      </c>
      <c r="P80" s="21"/>
      <c r="Q80" s="21"/>
      <c r="R80" s="21"/>
      <c r="S80" s="21"/>
      <c r="T80" s="21"/>
      <c r="U80" s="21"/>
      <c r="V80" s="21">
        <v>2</v>
      </c>
      <c r="W80" s="17"/>
    </row>
    <row r="81" spans="1:129" s="18" customFormat="1" ht="24.95" customHeight="1" x14ac:dyDescent="0.2">
      <c r="A81" s="20">
        <v>186</v>
      </c>
      <c r="B81" s="21">
        <f>SUM(J81:V81)</f>
        <v>27</v>
      </c>
      <c r="C81" s="13" t="s">
        <v>22</v>
      </c>
      <c r="D81" s="14"/>
      <c r="E81" s="21">
        <v>19496</v>
      </c>
      <c r="F81" s="21">
        <v>4575</v>
      </c>
      <c r="G81" s="21">
        <f t="shared" si="4"/>
        <v>24071</v>
      </c>
      <c r="H81" s="22">
        <v>6</v>
      </c>
      <c r="I81" s="23">
        <f t="shared" si="5"/>
        <v>4011.8333333333335</v>
      </c>
      <c r="J81" s="21">
        <v>22</v>
      </c>
      <c r="K81" s="21"/>
      <c r="L81" s="21"/>
      <c r="M81" s="21"/>
      <c r="N81" s="21"/>
      <c r="O81" s="21">
        <v>2</v>
      </c>
      <c r="P81" s="21"/>
      <c r="Q81" s="21"/>
      <c r="R81" s="21"/>
      <c r="S81" s="21"/>
      <c r="T81" s="21"/>
      <c r="U81" s="21"/>
      <c r="V81" s="21">
        <v>3</v>
      </c>
      <c r="W81" s="17"/>
    </row>
    <row r="82" spans="1:129" s="18" customFormat="1" ht="24.95" customHeight="1" x14ac:dyDescent="0.2">
      <c r="A82" s="20">
        <v>74</v>
      </c>
      <c r="B82" s="21">
        <f>SUM(J82:V82)</f>
        <v>27</v>
      </c>
      <c r="C82" s="13" t="s">
        <v>22</v>
      </c>
      <c r="D82" s="14"/>
      <c r="E82" s="21">
        <v>1179</v>
      </c>
      <c r="F82" s="21">
        <v>15066</v>
      </c>
      <c r="G82" s="21">
        <f t="shared" si="4"/>
        <v>16245</v>
      </c>
      <c r="H82" s="22">
        <v>4</v>
      </c>
      <c r="I82" s="23">
        <f t="shared" si="5"/>
        <v>4061.25</v>
      </c>
      <c r="J82" s="21">
        <v>22</v>
      </c>
      <c r="K82" s="21"/>
      <c r="L82" s="21"/>
      <c r="M82" s="21"/>
      <c r="N82" s="21"/>
      <c r="O82" s="21"/>
      <c r="P82" s="21">
        <v>1</v>
      </c>
      <c r="Q82" s="21">
        <v>3</v>
      </c>
      <c r="R82" s="21"/>
      <c r="S82" s="21"/>
      <c r="T82" s="21"/>
      <c r="U82" s="21"/>
      <c r="V82" s="21">
        <v>1</v>
      </c>
      <c r="W82" s="17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</row>
    <row r="83" spans="1:129" s="18" customFormat="1" ht="24.95" customHeight="1" x14ac:dyDescent="0.2">
      <c r="A83" s="20">
        <v>173</v>
      </c>
      <c r="B83" s="21">
        <f>SUM(J83:V83)</f>
        <v>27</v>
      </c>
      <c r="C83" s="13" t="s">
        <v>22</v>
      </c>
      <c r="D83" s="14"/>
      <c r="E83" s="21">
        <v>5570</v>
      </c>
      <c r="F83" s="21">
        <v>19794</v>
      </c>
      <c r="G83" s="21">
        <f t="shared" si="4"/>
        <v>25364</v>
      </c>
      <c r="H83" s="22">
        <v>6</v>
      </c>
      <c r="I83" s="23">
        <f t="shared" si="5"/>
        <v>4227.333333333333</v>
      </c>
      <c r="J83" s="21">
        <v>22</v>
      </c>
      <c r="K83" s="21"/>
      <c r="L83" s="21"/>
      <c r="M83" s="21"/>
      <c r="N83" s="21"/>
      <c r="O83" s="21"/>
      <c r="P83" s="21"/>
      <c r="Q83" s="21">
        <v>3</v>
      </c>
      <c r="R83" s="21"/>
      <c r="S83" s="21"/>
      <c r="T83" s="21"/>
      <c r="U83" s="21"/>
      <c r="V83" s="21">
        <v>2</v>
      </c>
      <c r="W83" s="17"/>
    </row>
    <row r="84" spans="1:129" s="18" customFormat="1" ht="24.95" customHeight="1" x14ac:dyDescent="0.2">
      <c r="A84" s="20">
        <v>22</v>
      </c>
      <c r="B84" s="21">
        <f>SUM(J84:V84)</f>
        <v>27</v>
      </c>
      <c r="C84" s="13" t="s">
        <v>22</v>
      </c>
      <c r="D84" s="14"/>
      <c r="E84" s="21">
        <v>2690</v>
      </c>
      <c r="F84" s="21">
        <v>1642</v>
      </c>
      <c r="G84" s="21">
        <f t="shared" si="4"/>
        <v>4332</v>
      </c>
      <c r="H84" s="22">
        <v>1</v>
      </c>
      <c r="I84" s="23">
        <f t="shared" si="5"/>
        <v>4332</v>
      </c>
      <c r="J84" s="21">
        <v>22</v>
      </c>
      <c r="K84" s="21"/>
      <c r="L84" s="21"/>
      <c r="M84" s="21"/>
      <c r="N84" s="21"/>
      <c r="O84" s="21"/>
      <c r="P84" s="21"/>
      <c r="Q84" s="21">
        <v>3</v>
      </c>
      <c r="R84" s="21"/>
      <c r="S84" s="21"/>
      <c r="T84" s="21"/>
      <c r="U84" s="21"/>
      <c r="V84" s="21">
        <v>2</v>
      </c>
      <c r="W84" s="17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</row>
    <row r="85" spans="1:129" s="18" customFormat="1" ht="24.95" customHeight="1" x14ac:dyDescent="0.2">
      <c r="A85" s="20">
        <v>197</v>
      </c>
      <c r="B85" s="21">
        <f>SUM(J85:V85)</f>
        <v>27</v>
      </c>
      <c r="C85" s="13" t="s">
        <v>22</v>
      </c>
      <c r="D85" s="14"/>
      <c r="E85" s="21">
        <v>17922</v>
      </c>
      <c r="F85" s="21"/>
      <c r="G85" s="21">
        <f t="shared" si="4"/>
        <v>17922</v>
      </c>
      <c r="H85" s="22">
        <v>4</v>
      </c>
      <c r="I85" s="23">
        <f t="shared" si="5"/>
        <v>4480.5</v>
      </c>
      <c r="J85" s="21">
        <v>22</v>
      </c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>
        <v>5</v>
      </c>
      <c r="W85" s="17"/>
    </row>
    <row r="86" spans="1:129" s="18" customFormat="1" ht="24.95" customHeight="1" x14ac:dyDescent="0.2">
      <c r="A86" s="20">
        <v>98</v>
      </c>
      <c r="B86" s="21">
        <f>SUM(J86:V86)</f>
        <v>27</v>
      </c>
      <c r="C86" s="13" t="s">
        <v>22</v>
      </c>
      <c r="D86" s="14"/>
      <c r="E86" s="21"/>
      <c r="F86" s="21">
        <v>9216</v>
      </c>
      <c r="G86" s="21">
        <f t="shared" si="4"/>
        <v>9216</v>
      </c>
      <c r="H86" s="21">
        <v>2</v>
      </c>
      <c r="I86" s="23">
        <f t="shared" si="5"/>
        <v>4608</v>
      </c>
      <c r="J86" s="21">
        <v>21</v>
      </c>
      <c r="K86" s="21"/>
      <c r="L86" s="21"/>
      <c r="M86" s="21">
        <v>1</v>
      </c>
      <c r="N86" s="21"/>
      <c r="O86" s="21"/>
      <c r="P86" s="21"/>
      <c r="Q86" s="21">
        <v>3</v>
      </c>
      <c r="R86" s="21"/>
      <c r="S86" s="21"/>
      <c r="T86" s="21"/>
      <c r="U86" s="21"/>
      <c r="V86" s="21">
        <v>2</v>
      </c>
      <c r="W86" s="17"/>
    </row>
    <row r="87" spans="1:129" s="19" customFormat="1" ht="24.95" customHeight="1" x14ac:dyDescent="0.2">
      <c r="A87" s="20">
        <v>7</v>
      </c>
      <c r="B87" s="21">
        <f>SUM(J87:V87)</f>
        <v>27</v>
      </c>
      <c r="C87" s="13" t="s">
        <v>22</v>
      </c>
      <c r="D87" s="14"/>
      <c r="E87" s="21"/>
      <c r="F87" s="21">
        <v>15323</v>
      </c>
      <c r="G87" s="21">
        <f t="shared" si="4"/>
        <v>15323</v>
      </c>
      <c r="H87" s="22">
        <v>3</v>
      </c>
      <c r="I87" s="23">
        <f t="shared" si="5"/>
        <v>5107.666666666667</v>
      </c>
      <c r="J87" s="21">
        <v>20</v>
      </c>
      <c r="K87" s="21"/>
      <c r="L87" s="21"/>
      <c r="M87" s="21"/>
      <c r="N87" s="21"/>
      <c r="O87" s="21"/>
      <c r="P87" s="21">
        <v>1</v>
      </c>
      <c r="Q87" s="21">
        <v>3</v>
      </c>
      <c r="R87" s="21"/>
      <c r="S87" s="21"/>
      <c r="T87" s="21"/>
      <c r="U87" s="21"/>
      <c r="V87" s="21">
        <v>3</v>
      </c>
      <c r="W87" s="17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</row>
    <row r="88" spans="1:129" s="19" customFormat="1" ht="24.95" customHeight="1" x14ac:dyDescent="0.2">
      <c r="A88" s="20">
        <v>170</v>
      </c>
      <c r="B88" s="21">
        <f>SUM(J88:V88)</f>
        <v>27</v>
      </c>
      <c r="C88" s="13" t="s">
        <v>22</v>
      </c>
      <c r="D88" s="14"/>
      <c r="E88" s="21">
        <v>1824</v>
      </c>
      <c r="F88" s="21">
        <v>20093</v>
      </c>
      <c r="G88" s="21">
        <f t="shared" si="4"/>
        <v>21917</v>
      </c>
      <c r="H88" s="22">
        <v>3</v>
      </c>
      <c r="I88" s="23">
        <f t="shared" si="5"/>
        <v>7305.666666666667</v>
      </c>
      <c r="J88" s="21">
        <v>16</v>
      </c>
      <c r="K88" s="21"/>
      <c r="L88" s="21"/>
      <c r="M88" s="21">
        <v>1</v>
      </c>
      <c r="N88" s="21"/>
      <c r="O88" s="21"/>
      <c r="P88" s="21"/>
      <c r="Q88" s="21">
        <v>3</v>
      </c>
      <c r="R88" s="21"/>
      <c r="S88" s="21"/>
      <c r="T88" s="21"/>
      <c r="U88" s="21">
        <v>5</v>
      </c>
      <c r="V88" s="21">
        <v>2</v>
      </c>
      <c r="W88" s="17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</row>
    <row r="89" spans="1:129" s="19" customFormat="1" ht="24.95" customHeight="1" x14ac:dyDescent="0.2">
      <c r="A89" s="20">
        <v>87</v>
      </c>
      <c r="B89" s="21">
        <f>SUM(J89:V89)</f>
        <v>27</v>
      </c>
      <c r="C89" s="13" t="s">
        <v>22</v>
      </c>
      <c r="D89" s="14"/>
      <c r="E89" s="21">
        <v>18025</v>
      </c>
      <c r="F89" s="21">
        <v>11831</v>
      </c>
      <c r="G89" s="21">
        <f t="shared" si="4"/>
        <v>29856</v>
      </c>
      <c r="H89" s="22">
        <v>4</v>
      </c>
      <c r="I89" s="23">
        <f t="shared" si="5"/>
        <v>7464</v>
      </c>
      <c r="J89" s="21">
        <v>16</v>
      </c>
      <c r="K89" s="21">
        <v>8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>
        <v>3</v>
      </c>
      <c r="W89" s="17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</row>
    <row r="90" spans="1:129" s="19" customFormat="1" ht="24.95" customHeight="1" x14ac:dyDescent="0.2">
      <c r="A90" s="20">
        <v>85</v>
      </c>
      <c r="B90" s="21">
        <f>SUM(J90:V90)</f>
        <v>26</v>
      </c>
      <c r="C90" s="13" t="s">
        <v>22</v>
      </c>
      <c r="D90" s="14"/>
      <c r="E90" s="21"/>
      <c r="F90" s="21">
        <v>1256</v>
      </c>
      <c r="G90" s="21">
        <f t="shared" si="4"/>
        <v>1256</v>
      </c>
      <c r="H90" s="22">
        <v>3</v>
      </c>
      <c r="I90" s="23">
        <f t="shared" si="5"/>
        <v>418.66666666666669</v>
      </c>
      <c r="J90" s="21">
        <v>24</v>
      </c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>
        <v>2</v>
      </c>
      <c r="W90" s="17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</row>
    <row r="91" spans="1:129" s="19" customFormat="1" ht="24.95" customHeight="1" x14ac:dyDescent="0.2">
      <c r="A91" s="20">
        <v>139</v>
      </c>
      <c r="B91" s="21">
        <f>SUM(J91:V91)</f>
        <v>26</v>
      </c>
      <c r="C91" s="13" t="s">
        <v>22</v>
      </c>
      <c r="D91" s="14"/>
      <c r="E91" s="21">
        <v>1640</v>
      </c>
      <c r="F91" s="21"/>
      <c r="G91" s="21">
        <f t="shared" si="4"/>
        <v>1640</v>
      </c>
      <c r="H91" s="22">
        <v>3</v>
      </c>
      <c r="I91" s="23">
        <f t="shared" si="5"/>
        <v>546.66666666666663</v>
      </c>
      <c r="J91" s="21">
        <v>24</v>
      </c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>
        <v>2</v>
      </c>
      <c r="W91" s="17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</row>
    <row r="92" spans="1:129" s="19" customFormat="1" ht="24.95" customHeight="1" x14ac:dyDescent="0.2">
      <c r="A92" s="20">
        <v>52</v>
      </c>
      <c r="B92" s="21">
        <f>SUM(J92:V92)</f>
        <v>26</v>
      </c>
      <c r="C92" s="13" t="s">
        <v>22</v>
      </c>
      <c r="D92" s="14"/>
      <c r="E92" s="21">
        <v>4806</v>
      </c>
      <c r="F92" s="21">
        <v>1282</v>
      </c>
      <c r="G92" s="21">
        <f t="shared" si="4"/>
        <v>6088</v>
      </c>
      <c r="H92" s="22">
        <v>4</v>
      </c>
      <c r="I92" s="23">
        <f t="shared" si="5"/>
        <v>1522</v>
      </c>
      <c r="J92" s="21">
        <v>24</v>
      </c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>
        <v>2</v>
      </c>
      <c r="W92" s="29"/>
      <c r="X92" s="30"/>
      <c r="Y92" s="30"/>
      <c r="Z92" s="30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</row>
    <row r="93" spans="1:129" s="19" customFormat="1" ht="24.95" customHeight="1" x14ac:dyDescent="0.2">
      <c r="A93" s="20">
        <v>12</v>
      </c>
      <c r="B93" s="21">
        <f>SUM(J93:V93)</f>
        <v>26</v>
      </c>
      <c r="C93" s="13" t="s">
        <v>22</v>
      </c>
      <c r="D93" s="14"/>
      <c r="E93" s="21">
        <v>5865</v>
      </c>
      <c r="F93" s="21"/>
      <c r="G93" s="21">
        <f t="shared" si="4"/>
        <v>5865</v>
      </c>
      <c r="H93" s="22">
        <v>3</v>
      </c>
      <c r="I93" s="23">
        <f t="shared" si="5"/>
        <v>1955</v>
      </c>
      <c r="J93" s="21">
        <v>24</v>
      </c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>
        <v>2</v>
      </c>
      <c r="W93" s="17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</row>
    <row r="94" spans="1:129" s="19" customFormat="1" ht="24.95" customHeight="1" x14ac:dyDescent="0.2">
      <c r="A94" s="20">
        <v>127</v>
      </c>
      <c r="B94" s="21">
        <f>SUM(J94:V94)</f>
        <v>26</v>
      </c>
      <c r="C94" s="13" t="s">
        <v>22</v>
      </c>
      <c r="D94" s="14"/>
      <c r="E94" s="21">
        <v>6001</v>
      </c>
      <c r="F94" s="21">
        <v>546</v>
      </c>
      <c r="G94" s="21">
        <f t="shared" si="4"/>
        <v>6547</v>
      </c>
      <c r="H94" s="22">
        <v>3</v>
      </c>
      <c r="I94" s="23">
        <f t="shared" si="5"/>
        <v>2182.3333333333335</v>
      </c>
      <c r="J94" s="21">
        <v>24</v>
      </c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>
        <v>2</v>
      </c>
      <c r="W94" s="17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</row>
    <row r="95" spans="1:129" s="19" customFormat="1" ht="24.95" customHeight="1" x14ac:dyDescent="0.2">
      <c r="A95" s="20">
        <v>93</v>
      </c>
      <c r="B95" s="21">
        <f>SUM(J95:V95)</f>
        <v>26</v>
      </c>
      <c r="C95" s="13" t="s">
        <v>22</v>
      </c>
      <c r="D95" s="14"/>
      <c r="E95" s="21">
        <v>8259</v>
      </c>
      <c r="F95" s="21">
        <v>3635</v>
      </c>
      <c r="G95" s="21">
        <f t="shared" si="4"/>
        <v>11894</v>
      </c>
      <c r="H95" s="22">
        <v>5</v>
      </c>
      <c r="I95" s="23">
        <f t="shared" si="5"/>
        <v>2378.8000000000002</v>
      </c>
      <c r="J95" s="21">
        <v>24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>
        <v>2</v>
      </c>
      <c r="W95" s="17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</row>
    <row r="96" spans="1:129" s="19" customFormat="1" ht="24.95" customHeight="1" x14ac:dyDescent="0.2">
      <c r="A96" s="20">
        <v>94</v>
      </c>
      <c r="B96" s="21">
        <f>SUM(J96:V96)</f>
        <v>26</v>
      </c>
      <c r="C96" s="13" t="s">
        <v>22</v>
      </c>
      <c r="D96" s="14"/>
      <c r="E96" s="21">
        <v>7781</v>
      </c>
      <c r="F96" s="21">
        <v>1829</v>
      </c>
      <c r="G96" s="21">
        <f t="shared" si="4"/>
        <v>9610</v>
      </c>
      <c r="H96" s="22">
        <v>4</v>
      </c>
      <c r="I96" s="23">
        <f t="shared" si="5"/>
        <v>2402.5</v>
      </c>
      <c r="J96" s="21">
        <v>24</v>
      </c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>
        <v>2</v>
      </c>
      <c r="W96" s="17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</row>
    <row r="97" spans="1:129" s="19" customFormat="1" ht="24.95" customHeight="1" x14ac:dyDescent="0.2">
      <c r="A97" s="20">
        <v>82</v>
      </c>
      <c r="B97" s="21">
        <f>SUM(J97:V97)</f>
        <v>26</v>
      </c>
      <c r="C97" s="13" t="s">
        <v>22</v>
      </c>
      <c r="D97" s="14"/>
      <c r="E97" s="21">
        <v>9340</v>
      </c>
      <c r="F97" s="21">
        <v>3954</v>
      </c>
      <c r="G97" s="21">
        <f t="shared" si="4"/>
        <v>13294</v>
      </c>
      <c r="H97" s="22">
        <v>5</v>
      </c>
      <c r="I97" s="23">
        <f t="shared" si="5"/>
        <v>2658.8</v>
      </c>
      <c r="J97" s="21">
        <v>24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>
        <v>2</v>
      </c>
      <c r="W97" s="17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</row>
    <row r="98" spans="1:129" s="18" customFormat="1" ht="24.95" customHeight="1" x14ac:dyDescent="0.2">
      <c r="A98" s="20">
        <v>71</v>
      </c>
      <c r="B98" s="21">
        <f>SUM(J98:V98)</f>
        <v>26</v>
      </c>
      <c r="C98" s="13" t="s">
        <v>22</v>
      </c>
      <c r="D98" s="14"/>
      <c r="E98" s="21">
        <v>11990</v>
      </c>
      <c r="F98" s="21">
        <v>5025</v>
      </c>
      <c r="G98" s="21">
        <f t="shared" si="4"/>
        <v>17015</v>
      </c>
      <c r="H98" s="22">
        <v>6</v>
      </c>
      <c r="I98" s="23">
        <f t="shared" si="5"/>
        <v>2835.8333333333335</v>
      </c>
      <c r="J98" s="21">
        <v>24</v>
      </c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>
        <v>2</v>
      </c>
      <c r="W98" s="17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</row>
    <row r="99" spans="1:129" s="19" customFormat="1" ht="24.95" customHeight="1" x14ac:dyDescent="0.2">
      <c r="A99" s="20">
        <v>54</v>
      </c>
      <c r="B99" s="21">
        <f>SUM(J99:V99)</f>
        <v>26</v>
      </c>
      <c r="C99" s="13" t="s">
        <v>22</v>
      </c>
      <c r="D99" s="14"/>
      <c r="E99" s="21">
        <v>18498</v>
      </c>
      <c r="F99" s="21">
        <v>4746</v>
      </c>
      <c r="G99" s="21">
        <f t="shared" si="4"/>
        <v>23244</v>
      </c>
      <c r="H99" s="22">
        <v>6</v>
      </c>
      <c r="I99" s="23">
        <f t="shared" si="5"/>
        <v>3874</v>
      </c>
      <c r="J99" s="21">
        <v>23</v>
      </c>
      <c r="K99" s="21"/>
      <c r="L99" s="21"/>
      <c r="M99" s="21"/>
      <c r="N99" s="21"/>
      <c r="O99" s="21">
        <v>2</v>
      </c>
      <c r="P99" s="21"/>
      <c r="Q99" s="21"/>
      <c r="R99" s="21"/>
      <c r="S99" s="21"/>
      <c r="T99" s="21"/>
      <c r="U99" s="21"/>
      <c r="V99" s="21">
        <v>1</v>
      </c>
      <c r="W99" s="17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</row>
    <row r="100" spans="1:129" s="19" customFormat="1" ht="24.95" customHeight="1" x14ac:dyDescent="0.2">
      <c r="A100" s="20">
        <v>165</v>
      </c>
      <c r="B100" s="21">
        <f>SUM(J100:V100)</f>
        <v>26</v>
      </c>
      <c r="C100" s="13" t="s">
        <v>22</v>
      </c>
      <c r="D100" s="14"/>
      <c r="E100" s="21">
        <v>15597</v>
      </c>
      <c r="F100" s="21">
        <v>1045</v>
      </c>
      <c r="G100" s="21">
        <f t="shared" si="4"/>
        <v>16642</v>
      </c>
      <c r="H100" s="21">
        <v>4</v>
      </c>
      <c r="I100" s="23">
        <f t="shared" si="5"/>
        <v>4160.5</v>
      </c>
      <c r="J100" s="21">
        <v>22</v>
      </c>
      <c r="K100" s="21"/>
      <c r="L100" s="21"/>
      <c r="M100" s="21"/>
      <c r="N100" s="21"/>
      <c r="O100" s="21">
        <v>2</v>
      </c>
      <c r="P100" s="21"/>
      <c r="Q100" s="21"/>
      <c r="R100" s="21"/>
      <c r="S100" s="21"/>
      <c r="T100" s="21"/>
      <c r="U100" s="21"/>
      <c r="V100" s="21">
        <v>2</v>
      </c>
      <c r="W100" s="17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</row>
    <row r="101" spans="1:129" s="19" customFormat="1" ht="24.95" customHeight="1" x14ac:dyDescent="0.2">
      <c r="A101" s="20">
        <v>200</v>
      </c>
      <c r="B101" s="21">
        <f>SUM(J101:V101)</f>
        <v>26</v>
      </c>
      <c r="C101" s="13" t="s">
        <v>22</v>
      </c>
      <c r="D101" s="14"/>
      <c r="E101" s="21">
        <v>30320</v>
      </c>
      <c r="F101" s="21"/>
      <c r="G101" s="21">
        <f t="shared" si="4"/>
        <v>30320</v>
      </c>
      <c r="H101" s="22">
        <v>7</v>
      </c>
      <c r="I101" s="23">
        <f t="shared" si="5"/>
        <v>4331.4285714285716</v>
      </c>
      <c r="J101" s="21">
        <v>22</v>
      </c>
      <c r="K101" s="21"/>
      <c r="L101" s="21"/>
      <c r="M101" s="21"/>
      <c r="N101" s="21"/>
      <c r="O101" s="21">
        <v>2</v>
      </c>
      <c r="P101" s="21"/>
      <c r="Q101" s="21"/>
      <c r="R101" s="21"/>
      <c r="S101" s="21"/>
      <c r="T101" s="21"/>
      <c r="U101" s="21"/>
      <c r="V101" s="21">
        <v>2</v>
      </c>
      <c r="W101" s="17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</row>
    <row r="102" spans="1:129" s="19" customFormat="1" ht="24.95" customHeight="1" x14ac:dyDescent="0.2">
      <c r="A102" s="20">
        <v>213</v>
      </c>
      <c r="B102" s="21">
        <f>SUM(J102:V102)</f>
        <v>26</v>
      </c>
      <c r="C102" s="13" t="s">
        <v>22</v>
      </c>
      <c r="D102" s="14"/>
      <c r="E102" s="21">
        <v>10406</v>
      </c>
      <c r="F102" s="21">
        <v>2902</v>
      </c>
      <c r="G102" s="21">
        <f t="shared" si="4"/>
        <v>13308</v>
      </c>
      <c r="H102" s="22">
        <v>3</v>
      </c>
      <c r="I102" s="23">
        <f t="shared" si="5"/>
        <v>4436</v>
      </c>
      <c r="J102" s="21">
        <v>22</v>
      </c>
      <c r="K102" s="21"/>
      <c r="L102" s="21"/>
      <c r="M102" s="21">
        <v>1</v>
      </c>
      <c r="N102" s="21"/>
      <c r="O102" s="21"/>
      <c r="P102" s="21">
        <v>1</v>
      </c>
      <c r="Q102" s="21"/>
      <c r="R102" s="21"/>
      <c r="S102" s="21"/>
      <c r="T102" s="21"/>
      <c r="U102" s="21"/>
      <c r="V102" s="21">
        <v>2</v>
      </c>
      <c r="W102" s="17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</row>
    <row r="103" spans="1:129" s="19" customFormat="1" ht="24.95" customHeight="1" x14ac:dyDescent="0.2">
      <c r="A103" s="20">
        <v>124</v>
      </c>
      <c r="B103" s="21">
        <f>SUM(J103:V103)</f>
        <v>26</v>
      </c>
      <c r="C103" s="13" t="s">
        <v>22</v>
      </c>
      <c r="D103" s="14"/>
      <c r="E103" s="21">
        <v>18687</v>
      </c>
      <c r="F103" s="21"/>
      <c r="G103" s="21">
        <f t="shared" si="4"/>
        <v>18687</v>
      </c>
      <c r="H103" s="22">
        <v>4</v>
      </c>
      <c r="I103" s="23">
        <f t="shared" si="5"/>
        <v>4671.75</v>
      </c>
      <c r="J103" s="21">
        <v>21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>
        <v>5</v>
      </c>
      <c r="W103" s="17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</row>
    <row r="104" spans="1:129" s="19" customFormat="1" ht="24.95" customHeight="1" x14ac:dyDescent="0.2">
      <c r="A104" s="20">
        <v>137</v>
      </c>
      <c r="B104" s="21">
        <f>SUM(J104:V104)</f>
        <v>26</v>
      </c>
      <c r="C104" s="13" t="s">
        <v>22</v>
      </c>
      <c r="D104" s="14"/>
      <c r="E104" s="21"/>
      <c r="F104" s="21">
        <v>4575</v>
      </c>
      <c r="G104" s="21">
        <v>32777</v>
      </c>
      <c r="H104" s="22">
        <v>7</v>
      </c>
      <c r="I104" s="23">
        <f t="shared" si="5"/>
        <v>4682.4285714285716</v>
      </c>
      <c r="J104" s="21">
        <v>21</v>
      </c>
      <c r="K104" s="21"/>
      <c r="L104" s="21"/>
      <c r="M104" s="21"/>
      <c r="N104" s="21"/>
      <c r="O104" s="21">
        <v>2</v>
      </c>
      <c r="P104" s="21">
        <v>1</v>
      </c>
      <c r="Q104" s="21"/>
      <c r="R104" s="21"/>
      <c r="S104" s="21"/>
      <c r="T104" s="21"/>
      <c r="U104" s="21"/>
      <c r="V104" s="21">
        <v>2</v>
      </c>
      <c r="W104" s="17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</row>
    <row r="105" spans="1:129" s="19" customFormat="1" ht="24.95" customHeight="1" x14ac:dyDescent="0.2">
      <c r="A105" s="20">
        <v>63</v>
      </c>
      <c r="B105" s="21">
        <f>SUM(J105:V105)</f>
        <v>26</v>
      </c>
      <c r="C105" s="13" t="s">
        <v>22</v>
      </c>
      <c r="D105" s="14"/>
      <c r="E105" s="21">
        <v>3446</v>
      </c>
      <c r="F105" s="21">
        <v>15953</v>
      </c>
      <c r="G105" s="21">
        <f t="shared" ref="G105:G136" si="6">E105+F105</f>
        <v>19399</v>
      </c>
      <c r="H105" s="22">
        <v>4</v>
      </c>
      <c r="I105" s="23">
        <f t="shared" si="5"/>
        <v>4849.75</v>
      </c>
      <c r="J105" s="21">
        <v>21</v>
      </c>
      <c r="K105" s="21"/>
      <c r="L105" s="21"/>
      <c r="M105" s="21"/>
      <c r="N105" s="21"/>
      <c r="O105" s="21"/>
      <c r="P105" s="21"/>
      <c r="Q105" s="21">
        <v>3</v>
      </c>
      <c r="R105" s="21"/>
      <c r="S105" s="21"/>
      <c r="T105" s="21"/>
      <c r="U105" s="21"/>
      <c r="V105" s="21">
        <v>2</v>
      </c>
      <c r="W105" s="17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</row>
    <row r="106" spans="1:129" s="19" customFormat="1" ht="24.95" customHeight="1" x14ac:dyDescent="0.2">
      <c r="A106" s="20">
        <v>38</v>
      </c>
      <c r="B106" s="21">
        <f>SUM(J106:V106)</f>
        <v>26</v>
      </c>
      <c r="C106" s="13" t="s">
        <v>22</v>
      </c>
      <c r="D106" s="14"/>
      <c r="E106" s="21">
        <v>3627</v>
      </c>
      <c r="F106" s="21">
        <v>7020</v>
      </c>
      <c r="G106" s="21">
        <f t="shared" si="6"/>
        <v>10647</v>
      </c>
      <c r="H106" s="22">
        <v>2</v>
      </c>
      <c r="I106" s="23">
        <f t="shared" si="5"/>
        <v>5323.5</v>
      </c>
      <c r="J106" s="21">
        <v>20</v>
      </c>
      <c r="K106" s="21"/>
      <c r="L106" s="21"/>
      <c r="M106" s="21">
        <v>1</v>
      </c>
      <c r="N106" s="21"/>
      <c r="O106" s="21"/>
      <c r="P106" s="21"/>
      <c r="Q106" s="21">
        <v>3</v>
      </c>
      <c r="R106" s="21"/>
      <c r="S106" s="21"/>
      <c r="T106" s="21"/>
      <c r="U106" s="21"/>
      <c r="V106" s="21">
        <v>2</v>
      </c>
      <c r="W106" s="17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</row>
    <row r="107" spans="1:129" s="19" customFormat="1" ht="24.95" customHeight="1" x14ac:dyDescent="0.2">
      <c r="A107" s="20">
        <v>79</v>
      </c>
      <c r="B107" s="21">
        <f>SUM(J107:V107)</f>
        <v>26</v>
      </c>
      <c r="C107" s="13" t="s">
        <v>22</v>
      </c>
      <c r="D107" s="14"/>
      <c r="E107" s="21">
        <v>21496</v>
      </c>
      <c r="F107" s="21"/>
      <c r="G107" s="21">
        <f t="shared" si="6"/>
        <v>21496</v>
      </c>
      <c r="H107" s="22">
        <v>4</v>
      </c>
      <c r="I107" s="23">
        <f t="shared" si="5"/>
        <v>5374</v>
      </c>
      <c r="J107" s="21">
        <v>20</v>
      </c>
      <c r="K107" s="21"/>
      <c r="L107" s="21"/>
      <c r="M107" s="21"/>
      <c r="N107" s="21"/>
      <c r="O107" s="21"/>
      <c r="P107" s="21">
        <v>1</v>
      </c>
      <c r="Q107" s="21"/>
      <c r="R107" s="21"/>
      <c r="S107" s="21"/>
      <c r="T107" s="21"/>
      <c r="U107" s="21"/>
      <c r="V107" s="21">
        <v>5</v>
      </c>
      <c r="W107" s="17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</row>
    <row r="108" spans="1:129" s="19" customFormat="1" ht="24.95" customHeight="1" x14ac:dyDescent="0.2">
      <c r="A108" s="20">
        <v>102</v>
      </c>
      <c r="B108" s="21">
        <f>SUM(J108:V108)</f>
        <v>26</v>
      </c>
      <c r="C108" s="13" t="s">
        <v>22</v>
      </c>
      <c r="D108" s="14"/>
      <c r="E108" s="21">
        <v>14509</v>
      </c>
      <c r="F108" s="21">
        <v>3992</v>
      </c>
      <c r="G108" s="21">
        <f t="shared" si="6"/>
        <v>18501</v>
      </c>
      <c r="H108" s="22">
        <v>3</v>
      </c>
      <c r="I108" s="23">
        <f t="shared" si="5"/>
        <v>6167</v>
      </c>
      <c r="J108" s="21">
        <v>18</v>
      </c>
      <c r="K108" s="21"/>
      <c r="L108" s="21"/>
      <c r="M108" s="21">
        <v>1</v>
      </c>
      <c r="N108" s="21"/>
      <c r="O108" s="21"/>
      <c r="P108" s="21"/>
      <c r="Q108" s="21"/>
      <c r="R108" s="21"/>
      <c r="S108" s="21"/>
      <c r="T108" s="21"/>
      <c r="U108" s="21">
        <v>5</v>
      </c>
      <c r="V108" s="21">
        <v>2</v>
      </c>
      <c r="W108" s="17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</row>
    <row r="109" spans="1:129" s="19" customFormat="1" ht="24.95" customHeight="1" x14ac:dyDescent="0.2">
      <c r="A109" s="20">
        <v>47</v>
      </c>
      <c r="B109" s="21">
        <f>SUM(J109:V109)</f>
        <v>26</v>
      </c>
      <c r="C109" s="13" t="s">
        <v>22</v>
      </c>
      <c r="D109" s="14"/>
      <c r="E109" s="21">
        <v>13602</v>
      </c>
      <c r="F109" s="21">
        <v>47549</v>
      </c>
      <c r="G109" s="21">
        <f t="shared" si="6"/>
        <v>61151</v>
      </c>
      <c r="H109" s="22">
        <v>6</v>
      </c>
      <c r="I109" s="23">
        <f t="shared" si="5"/>
        <v>10191.833333333334</v>
      </c>
      <c r="J109" s="21">
        <v>10</v>
      </c>
      <c r="K109" s="21"/>
      <c r="L109" s="21"/>
      <c r="M109" s="21">
        <v>1</v>
      </c>
      <c r="N109" s="21"/>
      <c r="O109" s="21">
        <v>2</v>
      </c>
      <c r="P109" s="21"/>
      <c r="Q109" s="21"/>
      <c r="R109" s="21">
        <v>10</v>
      </c>
      <c r="S109" s="21"/>
      <c r="T109" s="21"/>
      <c r="U109" s="21"/>
      <c r="V109" s="21">
        <v>3</v>
      </c>
      <c r="W109" s="17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</row>
    <row r="110" spans="1:129" s="19" customFormat="1" ht="24.95" customHeight="1" x14ac:dyDescent="0.2">
      <c r="A110" s="20">
        <v>119</v>
      </c>
      <c r="B110" s="21">
        <f>SUM(J110:V110)</f>
        <v>25</v>
      </c>
      <c r="C110" s="13" t="s">
        <v>22</v>
      </c>
      <c r="D110" s="14"/>
      <c r="E110" s="21">
        <v>4518</v>
      </c>
      <c r="F110" s="21">
        <v>1282</v>
      </c>
      <c r="G110" s="21">
        <f t="shared" si="6"/>
        <v>5800</v>
      </c>
      <c r="H110" s="22">
        <v>3</v>
      </c>
      <c r="I110" s="23">
        <f t="shared" si="5"/>
        <v>1933.3333333333333</v>
      </c>
      <c r="J110" s="21">
        <v>24</v>
      </c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>
        <v>1</v>
      </c>
      <c r="W110" s="17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</row>
    <row r="111" spans="1:129" s="19" customFormat="1" ht="24.95" customHeight="1" x14ac:dyDescent="0.2">
      <c r="A111" s="20">
        <v>183</v>
      </c>
      <c r="B111" s="21">
        <f>SUM(J111:V111)</f>
        <v>25</v>
      </c>
      <c r="C111" s="13" t="s">
        <v>22</v>
      </c>
      <c r="D111" s="14"/>
      <c r="E111" s="21">
        <v>6730</v>
      </c>
      <c r="F111" s="21">
        <v>3350</v>
      </c>
      <c r="G111" s="21">
        <f t="shared" si="6"/>
        <v>10080</v>
      </c>
      <c r="H111" s="22">
        <v>4</v>
      </c>
      <c r="I111" s="23">
        <f t="shared" si="5"/>
        <v>2520</v>
      </c>
      <c r="J111" s="21">
        <v>24</v>
      </c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>
        <v>1</v>
      </c>
      <c r="W111" s="17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</row>
    <row r="112" spans="1:129" s="19" customFormat="1" ht="24.95" customHeight="1" x14ac:dyDescent="0.2">
      <c r="A112" s="20">
        <v>95</v>
      </c>
      <c r="B112" s="21">
        <f>SUM(J112:V112)</f>
        <v>25</v>
      </c>
      <c r="C112" s="13" t="s">
        <v>22</v>
      </c>
      <c r="D112" s="14"/>
      <c r="E112" s="21">
        <v>7164</v>
      </c>
      <c r="F112" s="21"/>
      <c r="G112" s="21">
        <f t="shared" si="6"/>
        <v>7164</v>
      </c>
      <c r="H112" s="22">
        <v>2</v>
      </c>
      <c r="I112" s="23">
        <f t="shared" si="5"/>
        <v>3582</v>
      </c>
      <c r="J112" s="21">
        <v>23</v>
      </c>
      <c r="K112" s="21"/>
      <c r="L112" s="21"/>
      <c r="M112" s="21">
        <v>1</v>
      </c>
      <c r="N112" s="21"/>
      <c r="O112" s="21"/>
      <c r="P112" s="21"/>
      <c r="Q112" s="21"/>
      <c r="R112" s="21"/>
      <c r="S112" s="21"/>
      <c r="T112" s="21"/>
      <c r="U112" s="21"/>
      <c r="V112" s="21">
        <v>1</v>
      </c>
      <c r="W112" s="17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</row>
    <row r="113" spans="1:129" s="19" customFormat="1" ht="24.95" customHeight="1" x14ac:dyDescent="0.2">
      <c r="A113" s="20">
        <v>1</v>
      </c>
      <c r="B113" s="21">
        <f>SUM(J113:V113)</f>
        <v>25</v>
      </c>
      <c r="C113" s="13" t="s">
        <v>22</v>
      </c>
      <c r="D113" s="14"/>
      <c r="E113" s="21">
        <v>12109</v>
      </c>
      <c r="F113" s="21">
        <v>2326</v>
      </c>
      <c r="G113" s="21">
        <f t="shared" si="6"/>
        <v>14435</v>
      </c>
      <c r="H113" s="22">
        <v>4</v>
      </c>
      <c r="I113" s="23">
        <f t="shared" si="5"/>
        <v>3608.75</v>
      </c>
      <c r="J113" s="21">
        <v>23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>
        <v>2</v>
      </c>
      <c r="W113" s="17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</row>
    <row r="114" spans="1:129" s="19" customFormat="1" ht="24.95" customHeight="1" x14ac:dyDescent="0.2">
      <c r="A114" s="20">
        <v>204</v>
      </c>
      <c r="B114" s="21">
        <f>SUM(J114:V114)</f>
        <v>25</v>
      </c>
      <c r="C114" s="13" t="s">
        <v>22</v>
      </c>
      <c r="D114" s="14"/>
      <c r="E114" s="21">
        <v>4806</v>
      </c>
      <c r="F114" s="21">
        <v>2635</v>
      </c>
      <c r="G114" s="21">
        <f t="shared" si="6"/>
        <v>7441</v>
      </c>
      <c r="H114" s="22">
        <v>2</v>
      </c>
      <c r="I114" s="23">
        <f t="shared" si="5"/>
        <v>3720.5</v>
      </c>
      <c r="J114" s="21">
        <v>23</v>
      </c>
      <c r="K114" s="21"/>
      <c r="L114" s="21"/>
      <c r="M114" s="21">
        <v>1</v>
      </c>
      <c r="N114" s="21"/>
      <c r="O114" s="21"/>
      <c r="P114" s="21"/>
      <c r="Q114" s="21"/>
      <c r="R114" s="21"/>
      <c r="S114" s="21"/>
      <c r="T114" s="21"/>
      <c r="U114" s="21"/>
      <c r="V114" s="21">
        <v>1</v>
      </c>
      <c r="W114" s="17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</row>
    <row r="115" spans="1:129" s="19" customFormat="1" ht="24.95" customHeight="1" x14ac:dyDescent="0.2">
      <c r="A115" s="20">
        <v>43</v>
      </c>
      <c r="B115" s="21">
        <f>SUM(J115:V115)</f>
        <v>25</v>
      </c>
      <c r="C115" s="13" t="s">
        <v>22</v>
      </c>
      <c r="D115" s="14"/>
      <c r="E115" s="21">
        <v>14625</v>
      </c>
      <c r="F115" s="21">
        <v>863</v>
      </c>
      <c r="G115" s="21">
        <f t="shared" si="6"/>
        <v>15488</v>
      </c>
      <c r="H115" s="22">
        <v>4</v>
      </c>
      <c r="I115" s="23">
        <f t="shared" si="5"/>
        <v>3872</v>
      </c>
      <c r="J115" s="21">
        <v>23</v>
      </c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>
        <v>2</v>
      </c>
      <c r="W115" s="17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</row>
    <row r="116" spans="1:129" s="19" customFormat="1" ht="24.95" customHeight="1" x14ac:dyDescent="0.2">
      <c r="A116" s="20">
        <v>97</v>
      </c>
      <c r="B116" s="21">
        <f>SUM(J116:V116)</f>
        <v>25</v>
      </c>
      <c r="C116" s="13" t="s">
        <v>22</v>
      </c>
      <c r="D116" s="14"/>
      <c r="E116" s="21">
        <v>11759</v>
      </c>
      <c r="F116" s="21"/>
      <c r="G116" s="21">
        <f t="shared" si="6"/>
        <v>11759</v>
      </c>
      <c r="H116" s="22">
        <v>3</v>
      </c>
      <c r="I116" s="23">
        <f t="shared" si="5"/>
        <v>3919.6666666666665</v>
      </c>
      <c r="J116" s="21">
        <v>23</v>
      </c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>
        <v>2</v>
      </c>
      <c r="W116" s="17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</row>
    <row r="117" spans="1:129" s="19" customFormat="1" ht="24.95" customHeight="1" x14ac:dyDescent="0.2">
      <c r="A117" s="20">
        <v>118</v>
      </c>
      <c r="B117" s="21">
        <f>SUM(J117:V117)</f>
        <v>25</v>
      </c>
      <c r="C117" s="13" t="s">
        <v>22</v>
      </c>
      <c r="D117" s="14"/>
      <c r="E117" s="21">
        <v>16945</v>
      </c>
      <c r="F117" s="21">
        <v>3050</v>
      </c>
      <c r="G117" s="21">
        <f t="shared" si="6"/>
        <v>19995</v>
      </c>
      <c r="H117" s="22">
        <v>5</v>
      </c>
      <c r="I117" s="23">
        <f t="shared" si="5"/>
        <v>3999</v>
      </c>
      <c r="J117" s="21">
        <v>23</v>
      </c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>
        <v>2</v>
      </c>
      <c r="W117" s="17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</row>
    <row r="118" spans="1:129" s="19" customFormat="1" ht="24.95" customHeight="1" x14ac:dyDescent="0.2">
      <c r="A118" s="20">
        <v>121</v>
      </c>
      <c r="B118" s="21">
        <f>SUM(J118:V118)</f>
        <v>25</v>
      </c>
      <c r="C118" s="13" t="s">
        <v>22</v>
      </c>
      <c r="D118" s="14"/>
      <c r="E118" s="21">
        <v>19815</v>
      </c>
      <c r="F118" s="21">
        <v>4575</v>
      </c>
      <c r="G118" s="21">
        <f t="shared" si="6"/>
        <v>24390</v>
      </c>
      <c r="H118" s="22">
        <v>6</v>
      </c>
      <c r="I118" s="23">
        <f t="shared" si="5"/>
        <v>4065</v>
      </c>
      <c r="J118" s="21">
        <v>22</v>
      </c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>
        <v>3</v>
      </c>
      <c r="W118" s="17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</row>
    <row r="119" spans="1:129" s="19" customFormat="1" ht="24.95" customHeight="1" x14ac:dyDescent="0.2">
      <c r="A119" s="20">
        <v>187</v>
      </c>
      <c r="B119" s="21">
        <f>SUM(J119:V119)</f>
        <v>25</v>
      </c>
      <c r="C119" s="13" t="s">
        <v>22</v>
      </c>
      <c r="D119" s="14"/>
      <c r="E119" s="21">
        <v>17707</v>
      </c>
      <c r="F119" s="21">
        <v>3135</v>
      </c>
      <c r="G119" s="21">
        <f t="shared" si="6"/>
        <v>20842</v>
      </c>
      <c r="H119" s="22">
        <v>5</v>
      </c>
      <c r="I119" s="23">
        <f t="shared" si="5"/>
        <v>4168.3999999999996</v>
      </c>
      <c r="J119" s="21">
        <v>22</v>
      </c>
      <c r="K119" s="21"/>
      <c r="L119" s="21"/>
      <c r="M119" s="21"/>
      <c r="N119" s="21"/>
      <c r="O119" s="21"/>
      <c r="P119" s="21">
        <v>1</v>
      </c>
      <c r="Q119" s="21"/>
      <c r="R119" s="21"/>
      <c r="S119" s="21"/>
      <c r="T119" s="21"/>
      <c r="U119" s="21"/>
      <c r="V119" s="21">
        <v>2</v>
      </c>
      <c r="W119" s="17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</row>
    <row r="120" spans="1:129" s="19" customFormat="1" ht="24.95" customHeight="1" x14ac:dyDescent="0.2">
      <c r="A120" s="20">
        <v>58</v>
      </c>
      <c r="B120" s="21">
        <f>SUM(J120:V120)</f>
        <v>25</v>
      </c>
      <c r="C120" s="13" t="s">
        <v>22</v>
      </c>
      <c r="D120" s="14"/>
      <c r="E120" s="21">
        <v>18618</v>
      </c>
      <c r="F120" s="21">
        <v>2987</v>
      </c>
      <c r="G120" s="21">
        <f t="shared" si="6"/>
        <v>21605</v>
      </c>
      <c r="H120" s="22">
        <v>5</v>
      </c>
      <c r="I120" s="23">
        <f t="shared" si="5"/>
        <v>4321</v>
      </c>
      <c r="J120" s="21">
        <v>22</v>
      </c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>
        <v>3</v>
      </c>
      <c r="W120" s="17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</row>
    <row r="121" spans="1:129" s="19" customFormat="1" ht="24.95" customHeight="1" x14ac:dyDescent="0.2">
      <c r="A121" s="20">
        <v>109</v>
      </c>
      <c r="B121" s="21">
        <f>SUM(J121:V121)</f>
        <v>25</v>
      </c>
      <c r="C121" s="13" t="s">
        <v>22</v>
      </c>
      <c r="D121" s="14"/>
      <c r="E121" s="21">
        <v>6801</v>
      </c>
      <c r="F121" s="21">
        <v>2074</v>
      </c>
      <c r="G121" s="21">
        <f t="shared" si="6"/>
        <v>8875</v>
      </c>
      <c r="H121" s="22">
        <v>2</v>
      </c>
      <c r="I121" s="23">
        <f t="shared" si="5"/>
        <v>4437.5</v>
      </c>
      <c r="J121" s="21">
        <v>22</v>
      </c>
      <c r="K121" s="21"/>
      <c r="L121" s="21"/>
      <c r="M121" s="21">
        <v>1</v>
      </c>
      <c r="N121" s="21"/>
      <c r="O121" s="21"/>
      <c r="P121" s="21"/>
      <c r="Q121" s="21"/>
      <c r="R121" s="21"/>
      <c r="S121" s="21"/>
      <c r="T121" s="21"/>
      <c r="U121" s="21"/>
      <c r="V121" s="21">
        <v>2</v>
      </c>
      <c r="W121" s="17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</row>
    <row r="122" spans="1:129" s="18" customFormat="1" ht="24.95" customHeight="1" x14ac:dyDescent="0.2">
      <c r="A122" s="20">
        <v>179</v>
      </c>
      <c r="B122" s="21">
        <f>SUM(J122:V122)</f>
        <v>25</v>
      </c>
      <c r="C122" s="13" t="s">
        <v>22</v>
      </c>
      <c r="D122" s="14"/>
      <c r="E122" s="21">
        <v>19546</v>
      </c>
      <c r="F122" s="21"/>
      <c r="G122" s="21">
        <f t="shared" si="6"/>
        <v>19546</v>
      </c>
      <c r="H122" s="22">
        <v>4</v>
      </c>
      <c r="I122" s="23">
        <f t="shared" si="5"/>
        <v>4886.5</v>
      </c>
      <c r="J122" s="21">
        <v>21</v>
      </c>
      <c r="K122" s="21"/>
      <c r="L122" s="21"/>
      <c r="M122" s="21"/>
      <c r="N122" s="21"/>
      <c r="O122" s="21">
        <v>2</v>
      </c>
      <c r="P122" s="21"/>
      <c r="Q122" s="21"/>
      <c r="R122" s="21"/>
      <c r="S122" s="21"/>
      <c r="T122" s="21"/>
      <c r="U122" s="21"/>
      <c r="V122" s="21">
        <v>2</v>
      </c>
      <c r="W122" s="17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</row>
    <row r="123" spans="1:129" s="19" customFormat="1" ht="24.95" customHeight="1" x14ac:dyDescent="0.2">
      <c r="A123" s="20">
        <v>193</v>
      </c>
      <c r="B123" s="21">
        <f>SUM(J123:V123)</f>
        <v>25</v>
      </c>
      <c r="C123" s="13" t="s">
        <v>22</v>
      </c>
      <c r="D123" s="14"/>
      <c r="E123" s="21">
        <v>19456</v>
      </c>
      <c r="F123" s="21">
        <v>11623</v>
      </c>
      <c r="G123" s="21">
        <f t="shared" si="6"/>
        <v>31079</v>
      </c>
      <c r="H123" s="22">
        <v>6</v>
      </c>
      <c r="I123" s="23">
        <f t="shared" si="5"/>
        <v>5179.833333333333</v>
      </c>
      <c r="J123" s="21">
        <v>20</v>
      </c>
      <c r="K123" s="21"/>
      <c r="L123" s="21"/>
      <c r="M123" s="21"/>
      <c r="N123" s="21"/>
      <c r="O123" s="21"/>
      <c r="P123" s="21"/>
      <c r="Q123" s="21">
        <v>3</v>
      </c>
      <c r="R123" s="21"/>
      <c r="S123" s="21"/>
      <c r="T123" s="21"/>
      <c r="U123" s="21"/>
      <c r="V123" s="21">
        <v>2</v>
      </c>
      <c r="W123" s="17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</row>
    <row r="124" spans="1:129" s="28" customFormat="1" ht="24.95" customHeight="1" x14ac:dyDescent="0.2">
      <c r="A124" s="20">
        <v>120</v>
      </c>
      <c r="B124" s="21">
        <f>SUM(J124:V124)</f>
        <v>25</v>
      </c>
      <c r="C124" s="13" t="s">
        <v>22</v>
      </c>
      <c r="D124" s="14"/>
      <c r="E124" s="21">
        <v>5713</v>
      </c>
      <c r="F124" s="21">
        <v>10849</v>
      </c>
      <c r="G124" s="21">
        <f t="shared" si="6"/>
        <v>16562</v>
      </c>
      <c r="H124" s="22">
        <v>3</v>
      </c>
      <c r="I124" s="23">
        <f t="shared" si="5"/>
        <v>5520.666666666667</v>
      </c>
      <c r="J124" s="21">
        <v>19</v>
      </c>
      <c r="K124" s="21"/>
      <c r="L124" s="21"/>
      <c r="M124" s="21">
        <v>1</v>
      </c>
      <c r="N124" s="21"/>
      <c r="O124" s="21"/>
      <c r="P124" s="21"/>
      <c r="Q124" s="21">
        <v>3</v>
      </c>
      <c r="R124" s="21"/>
      <c r="S124" s="21"/>
      <c r="T124" s="21"/>
      <c r="U124" s="21"/>
      <c r="V124" s="21">
        <v>2</v>
      </c>
      <c r="W124" s="17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</row>
    <row r="125" spans="1:129" s="19" customFormat="1" ht="24.95" customHeight="1" x14ac:dyDescent="0.2">
      <c r="A125" s="20">
        <v>145</v>
      </c>
      <c r="B125" s="21">
        <f>SUM(J125:V125)</f>
        <v>25</v>
      </c>
      <c r="C125" s="13" t="s">
        <v>22</v>
      </c>
      <c r="D125" s="14"/>
      <c r="E125" s="21">
        <v>18550</v>
      </c>
      <c r="F125" s="21">
        <v>1191</v>
      </c>
      <c r="G125" s="21">
        <f t="shared" si="6"/>
        <v>19741</v>
      </c>
      <c r="H125" s="27">
        <v>3</v>
      </c>
      <c r="I125" s="23">
        <f t="shared" si="5"/>
        <v>6580.333333333333</v>
      </c>
      <c r="J125" s="21">
        <v>17</v>
      </c>
      <c r="K125" s="21"/>
      <c r="L125" s="21"/>
      <c r="M125" s="21"/>
      <c r="N125" s="21"/>
      <c r="O125" s="21"/>
      <c r="P125" s="21"/>
      <c r="Q125" s="21"/>
      <c r="R125" s="21"/>
      <c r="S125" s="21">
        <v>5</v>
      </c>
      <c r="T125" s="21"/>
      <c r="U125" s="21"/>
      <c r="V125" s="21">
        <v>3</v>
      </c>
      <c r="W125" s="17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</row>
    <row r="126" spans="1:129" s="19" customFormat="1" ht="24.95" customHeight="1" x14ac:dyDescent="0.2">
      <c r="A126" s="20">
        <v>196</v>
      </c>
      <c r="B126" s="21">
        <f>SUM(J126:V126)</f>
        <v>24</v>
      </c>
      <c r="C126" s="13" t="s">
        <v>22</v>
      </c>
      <c r="D126" s="14"/>
      <c r="E126" s="21">
        <v>8433</v>
      </c>
      <c r="F126" s="21">
        <v>650</v>
      </c>
      <c r="G126" s="21">
        <f t="shared" si="6"/>
        <v>9083</v>
      </c>
      <c r="H126" s="22">
        <v>4</v>
      </c>
      <c r="I126" s="23">
        <f t="shared" si="5"/>
        <v>2270.75</v>
      </c>
      <c r="J126" s="21">
        <v>24</v>
      </c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>
        <v>0</v>
      </c>
      <c r="W126" s="17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</row>
    <row r="127" spans="1:129" s="19" customFormat="1" ht="24.95" customHeight="1" x14ac:dyDescent="0.2">
      <c r="A127" s="20">
        <v>36</v>
      </c>
      <c r="B127" s="21">
        <f>SUM(J127:V127)</f>
        <v>24</v>
      </c>
      <c r="C127" s="13" t="s">
        <v>22</v>
      </c>
      <c r="D127" s="14"/>
      <c r="E127" s="21">
        <v>17230</v>
      </c>
      <c r="F127" s="21">
        <v>4575</v>
      </c>
      <c r="G127" s="21">
        <f t="shared" si="6"/>
        <v>21805</v>
      </c>
      <c r="H127" s="22">
        <v>6</v>
      </c>
      <c r="I127" s="23">
        <f t="shared" si="5"/>
        <v>3634.1666666666665</v>
      </c>
      <c r="J127" s="21">
        <v>23</v>
      </c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>
        <v>1</v>
      </c>
      <c r="W127" s="17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</row>
    <row r="128" spans="1:129" s="19" customFormat="1" ht="24.95" customHeight="1" x14ac:dyDescent="0.2">
      <c r="A128" s="20">
        <v>86</v>
      </c>
      <c r="B128" s="21">
        <f>SUM(J128:V128)</f>
        <v>24</v>
      </c>
      <c r="C128" s="13" t="s">
        <v>22</v>
      </c>
      <c r="D128" s="14"/>
      <c r="E128" s="21">
        <v>15597</v>
      </c>
      <c r="F128" s="21">
        <v>1045</v>
      </c>
      <c r="G128" s="21">
        <f t="shared" si="6"/>
        <v>16642</v>
      </c>
      <c r="H128" s="22">
        <v>4</v>
      </c>
      <c r="I128" s="23">
        <f t="shared" si="5"/>
        <v>4160.5</v>
      </c>
      <c r="J128" s="21">
        <v>22</v>
      </c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>
        <v>2</v>
      </c>
      <c r="W128" s="17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</row>
    <row r="129" spans="1:129" s="19" customFormat="1" ht="24.95" customHeight="1" x14ac:dyDescent="0.2">
      <c r="A129" s="20">
        <v>72</v>
      </c>
      <c r="B129" s="21">
        <f>SUM(J129:V129)</f>
        <v>24</v>
      </c>
      <c r="C129" s="13" t="s">
        <v>22</v>
      </c>
      <c r="D129" s="14"/>
      <c r="E129" s="21">
        <v>16745</v>
      </c>
      <c r="F129" s="21">
        <v>807</v>
      </c>
      <c r="G129" s="21">
        <f t="shared" si="6"/>
        <v>17552</v>
      </c>
      <c r="H129" s="22">
        <v>4</v>
      </c>
      <c r="I129" s="23">
        <f t="shared" si="5"/>
        <v>4388</v>
      </c>
      <c r="J129" s="21">
        <v>22</v>
      </c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>
        <v>2</v>
      </c>
      <c r="W129" s="17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</row>
    <row r="130" spans="1:129" s="19" customFormat="1" ht="24.95" customHeight="1" x14ac:dyDescent="0.2">
      <c r="A130" s="20">
        <v>177</v>
      </c>
      <c r="B130" s="21">
        <f>SUM(J130:V130)</f>
        <v>24</v>
      </c>
      <c r="C130" s="13" t="s">
        <v>22</v>
      </c>
      <c r="D130" s="14"/>
      <c r="E130" s="21">
        <v>10272</v>
      </c>
      <c r="F130" s="21">
        <v>7352</v>
      </c>
      <c r="G130" s="21">
        <f t="shared" si="6"/>
        <v>17624</v>
      </c>
      <c r="H130" s="22">
        <v>4</v>
      </c>
      <c r="I130" s="23">
        <f t="shared" ref="I130:I193" si="7">G130/H130</f>
        <v>4406</v>
      </c>
      <c r="J130" s="21">
        <v>22</v>
      </c>
      <c r="K130" s="21"/>
      <c r="L130" s="21"/>
      <c r="M130" s="21"/>
      <c r="N130" s="21"/>
      <c r="O130" s="21"/>
      <c r="P130" s="21">
        <v>1</v>
      </c>
      <c r="Q130" s="21"/>
      <c r="R130" s="21"/>
      <c r="S130" s="21"/>
      <c r="T130" s="21"/>
      <c r="U130" s="21"/>
      <c r="V130" s="21">
        <v>1</v>
      </c>
      <c r="W130" s="17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</row>
    <row r="131" spans="1:129" s="19" customFormat="1" ht="24.95" customHeight="1" x14ac:dyDescent="0.2">
      <c r="A131" s="20">
        <v>188</v>
      </c>
      <c r="B131" s="21">
        <f>SUM(J131:V131)</f>
        <v>24</v>
      </c>
      <c r="C131" s="13" t="s">
        <v>22</v>
      </c>
      <c r="D131" s="14"/>
      <c r="E131" s="21">
        <v>20146</v>
      </c>
      <c r="F131" s="21">
        <v>6700</v>
      </c>
      <c r="G131" s="21">
        <f t="shared" si="6"/>
        <v>26846</v>
      </c>
      <c r="H131" s="22">
        <v>6</v>
      </c>
      <c r="I131" s="23">
        <f t="shared" si="7"/>
        <v>4474.333333333333</v>
      </c>
      <c r="J131" s="21">
        <v>22</v>
      </c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>
        <v>2</v>
      </c>
      <c r="W131" s="17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</row>
    <row r="132" spans="1:129" s="18" customFormat="1" ht="24.95" customHeight="1" x14ac:dyDescent="0.2">
      <c r="A132" s="20">
        <v>114</v>
      </c>
      <c r="B132" s="21">
        <f>SUM(J132:V132)</f>
        <v>24</v>
      </c>
      <c r="C132" s="13" t="s">
        <v>22</v>
      </c>
      <c r="D132" s="14"/>
      <c r="E132" s="21">
        <v>18252</v>
      </c>
      <c r="F132" s="21"/>
      <c r="G132" s="21">
        <f t="shared" si="6"/>
        <v>18252</v>
      </c>
      <c r="H132" s="22">
        <v>4</v>
      </c>
      <c r="I132" s="23">
        <f t="shared" si="7"/>
        <v>4563</v>
      </c>
      <c r="J132" s="21">
        <v>21</v>
      </c>
      <c r="K132" s="21"/>
      <c r="L132" s="21"/>
      <c r="M132" s="21"/>
      <c r="N132" s="21"/>
      <c r="O132" s="21">
        <v>2</v>
      </c>
      <c r="P132" s="21"/>
      <c r="Q132" s="21"/>
      <c r="R132" s="21"/>
      <c r="S132" s="21"/>
      <c r="T132" s="21"/>
      <c r="U132" s="21"/>
      <c r="V132" s="21">
        <v>1</v>
      </c>
      <c r="W132" s="17"/>
    </row>
    <row r="133" spans="1:129" s="19" customFormat="1" ht="24.95" customHeight="1" x14ac:dyDescent="0.2">
      <c r="A133" s="31">
        <v>100</v>
      </c>
      <c r="B133" s="21">
        <f>SUM(J133:V133)</f>
        <v>24</v>
      </c>
      <c r="C133" s="13" t="s">
        <v>22</v>
      </c>
      <c r="D133" s="14"/>
      <c r="E133" s="32">
        <v>12831</v>
      </c>
      <c r="F133" s="32">
        <v>1550</v>
      </c>
      <c r="G133" s="21">
        <f t="shared" si="6"/>
        <v>14381</v>
      </c>
      <c r="H133" s="22">
        <v>3</v>
      </c>
      <c r="I133" s="23">
        <f t="shared" si="7"/>
        <v>4793.666666666667</v>
      </c>
      <c r="J133" s="33">
        <v>21</v>
      </c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>
        <v>3</v>
      </c>
      <c r="W133" s="17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</row>
    <row r="134" spans="1:129" s="19" customFormat="1" ht="24.95" customHeight="1" x14ac:dyDescent="0.2">
      <c r="A134" s="20">
        <v>153</v>
      </c>
      <c r="B134" s="21">
        <f>SUM(J134:V134)</f>
        <v>24</v>
      </c>
      <c r="C134" s="13" t="s">
        <v>22</v>
      </c>
      <c r="D134" s="14"/>
      <c r="E134" s="21">
        <v>18809</v>
      </c>
      <c r="F134" s="21">
        <v>1040</v>
      </c>
      <c r="G134" s="21">
        <f t="shared" si="6"/>
        <v>19849</v>
      </c>
      <c r="H134" s="22">
        <v>4</v>
      </c>
      <c r="I134" s="23">
        <f t="shared" si="7"/>
        <v>4962.25</v>
      </c>
      <c r="J134" s="21">
        <v>21</v>
      </c>
      <c r="K134" s="21"/>
      <c r="L134" s="21"/>
      <c r="M134" s="21"/>
      <c r="N134" s="21"/>
      <c r="O134" s="21"/>
      <c r="P134" s="21">
        <v>1</v>
      </c>
      <c r="Q134" s="21"/>
      <c r="R134" s="21"/>
      <c r="S134" s="21"/>
      <c r="T134" s="21"/>
      <c r="U134" s="21"/>
      <c r="V134" s="21">
        <v>2</v>
      </c>
      <c r="W134" s="17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</row>
    <row r="135" spans="1:129" s="19" customFormat="1" ht="24.95" customHeight="1" x14ac:dyDescent="0.2">
      <c r="A135" s="20">
        <v>227</v>
      </c>
      <c r="B135" s="21">
        <f>SUM(J135:V135)</f>
        <v>24</v>
      </c>
      <c r="C135" s="13" t="s">
        <v>22</v>
      </c>
      <c r="D135" s="14"/>
      <c r="E135" s="21">
        <v>7798</v>
      </c>
      <c r="F135" s="21">
        <v>12979</v>
      </c>
      <c r="G135" s="21">
        <f t="shared" si="6"/>
        <v>20777</v>
      </c>
      <c r="H135" s="22">
        <v>4</v>
      </c>
      <c r="I135" s="23">
        <f t="shared" si="7"/>
        <v>5194.25</v>
      </c>
      <c r="J135" s="21">
        <v>20</v>
      </c>
      <c r="K135" s="21"/>
      <c r="L135" s="21"/>
      <c r="M135" s="21"/>
      <c r="N135" s="21"/>
      <c r="O135" s="21">
        <v>2</v>
      </c>
      <c r="P135" s="21"/>
      <c r="Q135" s="21"/>
      <c r="R135" s="21"/>
      <c r="S135" s="21"/>
      <c r="T135" s="21"/>
      <c r="U135" s="21"/>
      <c r="V135" s="21">
        <v>2</v>
      </c>
      <c r="W135" s="17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</row>
    <row r="136" spans="1:129" s="19" customFormat="1" ht="24.95" customHeight="1" x14ac:dyDescent="0.2">
      <c r="A136" s="20">
        <v>209</v>
      </c>
      <c r="B136" s="21">
        <f>SUM(J136:V136)</f>
        <v>24</v>
      </c>
      <c r="C136" s="13" t="s">
        <v>22</v>
      </c>
      <c r="D136" s="14"/>
      <c r="E136" s="21">
        <v>24607</v>
      </c>
      <c r="F136" s="21">
        <v>2487</v>
      </c>
      <c r="G136" s="21">
        <f t="shared" si="6"/>
        <v>27094</v>
      </c>
      <c r="H136" s="22">
        <v>5</v>
      </c>
      <c r="I136" s="23">
        <f t="shared" si="7"/>
        <v>5418.8</v>
      </c>
      <c r="J136" s="21">
        <v>20</v>
      </c>
      <c r="K136" s="21"/>
      <c r="L136" s="21"/>
      <c r="M136" s="21"/>
      <c r="N136" s="21"/>
      <c r="O136" s="21">
        <v>2</v>
      </c>
      <c r="P136" s="21"/>
      <c r="Q136" s="21"/>
      <c r="R136" s="21"/>
      <c r="S136" s="21"/>
      <c r="T136" s="21"/>
      <c r="U136" s="21"/>
      <c r="V136" s="21">
        <v>2</v>
      </c>
      <c r="W136" s="17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</row>
    <row r="137" spans="1:129" s="28" customFormat="1" ht="24.95" customHeight="1" x14ac:dyDescent="0.2">
      <c r="A137" s="20">
        <v>105</v>
      </c>
      <c r="B137" s="21">
        <f>SUM(J137:V137)</f>
        <v>24</v>
      </c>
      <c r="C137" s="13" t="s">
        <v>22</v>
      </c>
      <c r="D137" s="14"/>
      <c r="E137" s="21">
        <v>29471</v>
      </c>
      <c r="F137" s="21">
        <v>3050</v>
      </c>
      <c r="G137" s="21">
        <f t="shared" ref="G137:G160" si="8">E137+F137</f>
        <v>32521</v>
      </c>
      <c r="H137" s="22">
        <v>6</v>
      </c>
      <c r="I137" s="23">
        <f t="shared" si="7"/>
        <v>5420.166666666667</v>
      </c>
      <c r="J137" s="21">
        <v>20</v>
      </c>
      <c r="K137" s="21"/>
      <c r="L137" s="21"/>
      <c r="M137" s="21"/>
      <c r="N137" s="21"/>
      <c r="O137" s="21">
        <v>2</v>
      </c>
      <c r="P137" s="21"/>
      <c r="Q137" s="21"/>
      <c r="R137" s="21"/>
      <c r="S137" s="21"/>
      <c r="T137" s="21"/>
      <c r="U137" s="21"/>
      <c r="V137" s="21">
        <v>2</v>
      </c>
      <c r="W137" s="17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</row>
    <row r="138" spans="1:129" s="28" customFormat="1" ht="24.95" customHeight="1" x14ac:dyDescent="0.2">
      <c r="A138" s="20">
        <v>181</v>
      </c>
      <c r="B138" s="21">
        <f>SUM(J138:V138)</f>
        <v>24</v>
      </c>
      <c r="C138" s="13" t="s">
        <v>22</v>
      </c>
      <c r="D138" s="14"/>
      <c r="E138" s="21">
        <v>30741</v>
      </c>
      <c r="F138" s="21">
        <v>7244</v>
      </c>
      <c r="G138" s="21">
        <f t="shared" si="8"/>
        <v>37985</v>
      </c>
      <c r="H138" s="22">
        <v>7</v>
      </c>
      <c r="I138" s="23">
        <f t="shared" si="7"/>
        <v>5426.4285714285716</v>
      </c>
      <c r="J138" s="21">
        <v>20</v>
      </c>
      <c r="K138" s="21"/>
      <c r="L138" s="21"/>
      <c r="M138" s="21"/>
      <c r="N138" s="21"/>
      <c r="O138" s="21">
        <v>2</v>
      </c>
      <c r="P138" s="21"/>
      <c r="Q138" s="21"/>
      <c r="R138" s="21"/>
      <c r="S138" s="21"/>
      <c r="T138" s="21"/>
      <c r="U138" s="21"/>
      <c r="V138" s="21">
        <v>2</v>
      </c>
      <c r="W138" s="17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</row>
    <row r="139" spans="1:129" s="19" customFormat="1" ht="24.95" customHeight="1" x14ac:dyDescent="0.2">
      <c r="A139" s="20">
        <v>159</v>
      </c>
      <c r="B139" s="21">
        <f>SUM(J139:V139)</f>
        <v>24</v>
      </c>
      <c r="C139" s="13" t="s">
        <v>22</v>
      </c>
      <c r="D139" s="14"/>
      <c r="E139" s="21">
        <v>25481</v>
      </c>
      <c r="F139" s="21">
        <v>1990</v>
      </c>
      <c r="G139" s="21">
        <f t="shared" si="8"/>
        <v>27471</v>
      </c>
      <c r="H139" s="22">
        <v>5</v>
      </c>
      <c r="I139" s="23">
        <f t="shared" si="7"/>
        <v>5494.2</v>
      </c>
      <c r="J139" s="21">
        <v>20</v>
      </c>
      <c r="K139" s="21"/>
      <c r="L139" s="21"/>
      <c r="M139" s="21"/>
      <c r="N139" s="21"/>
      <c r="O139" s="21">
        <v>2</v>
      </c>
      <c r="P139" s="21"/>
      <c r="Q139" s="21"/>
      <c r="R139" s="21"/>
      <c r="S139" s="21"/>
      <c r="T139" s="21"/>
      <c r="U139" s="21"/>
      <c r="V139" s="21">
        <v>2</v>
      </c>
      <c r="W139" s="17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</row>
    <row r="140" spans="1:129" s="18" customFormat="1" ht="24.95" customHeight="1" x14ac:dyDescent="0.2">
      <c r="A140" s="34">
        <v>6</v>
      </c>
      <c r="B140" s="35">
        <f>SUM(J140:V140)</f>
        <v>24</v>
      </c>
      <c r="C140" s="36" t="s">
        <v>23</v>
      </c>
      <c r="D140" s="14"/>
      <c r="E140" s="35">
        <v>1200</v>
      </c>
      <c r="F140" s="35">
        <v>15360</v>
      </c>
      <c r="G140" s="35">
        <f t="shared" si="8"/>
        <v>16560</v>
      </c>
      <c r="H140" s="37">
        <v>3</v>
      </c>
      <c r="I140" s="38">
        <f t="shared" si="7"/>
        <v>5520</v>
      </c>
      <c r="J140" s="35">
        <v>19</v>
      </c>
      <c r="K140" s="35"/>
      <c r="L140" s="35"/>
      <c r="M140" s="35"/>
      <c r="N140" s="35"/>
      <c r="O140" s="35"/>
      <c r="P140" s="35"/>
      <c r="Q140" s="35">
        <v>3</v>
      </c>
      <c r="R140" s="35"/>
      <c r="S140" s="35"/>
      <c r="T140" s="35"/>
      <c r="U140" s="35"/>
      <c r="V140" s="35">
        <v>2</v>
      </c>
      <c r="W140" s="17"/>
    </row>
    <row r="141" spans="1:129" s="18" customFormat="1" ht="24.95" customHeight="1" x14ac:dyDescent="0.2">
      <c r="A141" s="34">
        <v>214</v>
      </c>
      <c r="B141" s="35">
        <f>SUM(J141:V141)</f>
        <v>24</v>
      </c>
      <c r="C141" s="36" t="s">
        <v>23</v>
      </c>
      <c r="D141" s="14"/>
      <c r="E141" s="35">
        <v>16050</v>
      </c>
      <c r="F141" s="35">
        <v>1318</v>
      </c>
      <c r="G141" s="35">
        <f t="shared" si="8"/>
        <v>17368</v>
      </c>
      <c r="H141" s="37">
        <v>3</v>
      </c>
      <c r="I141" s="38">
        <f t="shared" si="7"/>
        <v>5789.333333333333</v>
      </c>
      <c r="J141" s="35">
        <v>19</v>
      </c>
      <c r="K141" s="35"/>
      <c r="L141" s="35"/>
      <c r="M141" s="35">
        <v>1</v>
      </c>
      <c r="N141" s="35"/>
      <c r="O141" s="35">
        <v>2</v>
      </c>
      <c r="P141" s="35"/>
      <c r="Q141" s="35"/>
      <c r="R141" s="35"/>
      <c r="S141" s="35"/>
      <c r="T141" s="35"/>
      <c r="U141" s="35"/>
      <c r="V141" s="35">
        <v>2</v>
      </c>
      <c r="W141" s="17"/>
    </row>
    <row r="142" spans="1:129" s="19" customFormat="1" ht="24.95" customHeight="1" x14ac:dyDescent="0.2">
      <c r="A142" s="34">
        <v>55</v>
      </c>
      <c r="B142" s="35">
        <f>SUM(J142:V142)</f>
        <v>24</v>
      </c>
      <c r="C142" s="36" t="s">
        <v>23</v>
      </c>
      <c r="D142" s="14"/>
      <c r="E142" s="35">
        <v>23376</v>
      </c>
      <c r="F142" s="35"/>
      <c r="G142" s="35">
        <f t="shared" si="8"/>
        <v>23376</v>
      </c>
      <c r="H142" s="37">
        <v>4</v>
      </c>
      <c r="I142" s="38">
        <f t="shared" si="7"/>
        <v>5844</v>
      </c>
      <c r="J142" s="35">
        <v>19</v>
      </c>
      <c r="K142" s="35"/>
      <c r="L142" s="35"/>
      <c r="M142" s="35"/>
      <c r="N142" s="35"/>
      <c r="O142" s="35">
        <v>2</v>
      </c>
      <c r="P142" s="35">
        <v>1</v>
      </c>
      <c r="Q142" s="35"/>
      <c r="R142" s="35"/>
      <c r="S142" s="35"/>
      <c r="T142" s="35"/>
      <c r="U142" s="35"/>
      <c r="V142" s="35">
        <v>2</v>
      </c>
      <c r="W142" s="17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</row>
    <row r="143" spans="1:129" s="19" customFormat="1" ht="24.95" customHeight="1" x14ac:dyDescent="0.2">
      <c r="A143" s="34">
        <v>50</v>
      </c>
      <c r="B143" s="35">
        <f>SUM(J143:V143)</f>
        <v>24</v>
      </c>
      <c r="C143" s="36" t="s">
        <v>23</v>
      </c>
      <c r="D143" s="14"/>
      <c r="E143" s="35">
        <v>17928</v>
      </c>
      <c r="F143" s="35"/>
      <c r="G143" s="35">
        <f t="shared" si="8"/>
        <v>17928</v>
      </c>
      <c r="H143" s="37">
        <v>3</v>
      </c>
      <c r="I143" s="38">
        <f t="shared" si="7"/>
        <v>5976</v>
      </c>
      <c r="J143" s="35">
        <v>19</v>
      </c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>
        <v>5</v>
      </c>
      <c r="W143" s="17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</row>
    <row r="144" spans="1:129" s="19" customFormat="1" ht="24.95" customHeight="1" x14ac:dyDescent="0.2">
      <c r="A144" s="34">
        <v>18</v>
      </c>
      <c r="B144" s="35">
        <f>SUM(J144:V144)</f>
        <v>24</v>
      </c>
      <c r="C144" s="36" t="s">
        <v>23</v>
      </c>
      <c r="D144" s="14"/>
      <c r="E144" s="35">
        <v>26838</v>
      </c>
      <c r="F144" s="35">
        <v>425</v>
      </c>
      <c r="G144" s="35">
        <f t="shared" si="8"/>
        <v>27263</v>
      </c>
      <c r="H144" s="37">
        <v>4</v>
      </c>
      <c r="I144" s="38">
        <f t="shared" si="7"/>
        <v>6815.75</v>
      </c>
      <c r="J144" s="35">
        <v>17</v>
      </c>
      <c r="K144" s="35"/>
      <c r="L144" s="35"/>
      <c r="M144" s="35"/>
      <c r="N144" s="35"/>
      <c r="O144" s="35"/>
      <c r="P144" s="35"/>
      <c r="Q144" s="35"/>
      <c r="R144" s="35"/>
      <c r="S144" s="35">
        <v>5</v>
      </c>
      <c r="T144" s="35"/>
      <c r="U144" s="35"/>
      <c r="V144" s="35">
        <v>2</v>
      </c>
      <c r="W144" s="17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</row>
    <row r="145" spans="1:129" s="19" customFormat="1" ht="24.95" customHeight="1" x14ac:dyDescent="0.2">
      <c r="A145" s="34">
        <v>110</v>
      </c>
      <c r="B145" s="35">
        <f>SUM(J145:V145)</f>
        <v>24</v>
      </c>
      <c r="C145" s="36" t="s">
        <v>23</v>
      </c>
      <c r="D145" s="14"/>
      <c r="E145" s="35">
        <v>6166</v>
      </c>
      <c r="F145" s="35">
        <v>10906</v>
      </c>
      <c r="G145" s="35">
        <f t="shared" si="8"/>
        <v>17072</v>
      </c>
      <c r="H145" s="37">
        <v>2</v>
      </c>
      <c r="I145" s="38">
        <f t="shared" si="7"/>
        <v>8536</v>
      </c>
      <c r="J145" s="35">
        <v>13</v>
      </c>
      <c r="K145" s="35"/>
      <c r="L145" s="35"/>
      <c r="M145" s="35">
        <v>1</v>
      </c>
      <c r="N145" s="35"/>
      <c r="O145" s="35"/>
      <c r="P145" s="35"/>
      <c r="Q145" s="35">
        <v>3</v>
      </c>
      <c r="R145" s="35"/>
      <c r="S145" s="35"/>
      <c r="T145" s="35"/>
      <c r="U145" s="35">
        <v>5</v>
      </c>
      <c r="V145" s="35">
        <v>2</v>
      </c>
      <c r="W145" s="17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</row>
    <row r="146" spans="1:129" s="19" customFormat="1" ht="24.95" customHeight="1" x14ac:dyDescent="0.2">
      <c r="A146" s="34">
        <v>89</v>
      </c>
      <c r="B146" s="35">
        <f>SUM(J146:V146)</f>
        <v>24</v>
      </c>
      <c r="C146" s="36" t="s">
        <v>23</v>
      </c>
      <c r="D146" s="14"/>
      <c r="E146" s="35">
        <v>21033</v>
      </c>
      <c r="F146" s="35">
        <v>23506</v>
      </c>
      <c r="G146" s="35">
        <f t="shared" si="8"/>
        <v>44539</v>
      </c>
      <c r="H146" s="37">
        <v>4</v>
      </c>
      <c r="I146" s="38">
        <f t="shared" si="7"/>
        <v>11134.75</v>
      </c>
      <c r="J146" s="35">
        <v>8</v>
      </c>
      <c r="K146" s="35"/>
      <c r="L146" s="35"/>
      <c r="M146" s="35"/>
      <c r="N146" s="35"/>
      <c r="O146" s="35"/>
      <c r="P146" s="35"/>
      <c r="Q146" s="35">
        <v>3</v>
      </c>
      <c r="R146" s="35"/>
      <c r="S146" s="35">
        <v>5</v>
      </c>
      <c r="T146" s="35"/>
      <c r="U146" s="35">
        <v>5</v>
      </c>
      <c r="V146" s="35">
        <v>3</v>
      </c>
      <c r="W146" s="17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</row>
    <row r="147" spans="1:129" s="19" customFormat="1" ht="24.95" customHeight="1" x14ac:dyDescent="0.2">
      <c r="A147" s="34">
        <v>125</v>
      </c>
      <c r="B147" s="35">
        <f>SUM(J147:V147)</f>
        <v>23</v>
      </c>
      <c r="C147" s="36" t="s">
        <v>23</v>
      </c>
      <c r="D147" s="14"/>
      <c r="E147" s="35">
        <v>12286</v>
      </c>
      <c r="F147" s="35">
        <v>587</v>
      </c>
      <c r="G147" s="35">
        <f t="shared" si="8"/>
        <v>12873</v>
      </c>
      <c r="H147" s="37">
        <v>3</v>
      </c>
      <c r="I147" s="38">
        <f t="shared" si="7"/>
        <v>4291</v>
      </c>
      <c r="J147" s="35">
        <v>22</v>
      </c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>
        <v>1</v>
      </c>
      <c r="W147" s="17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</row>
    <row r="148" spans="1:129" s="28" customFormat="1" ht="24.95" customHeight="1" x14ac:dyDescent="0.2">
      <c r="A148" s="34">
        <v>3</v>
      </c>
      <c r="B148" s="35">
        <f>SUM(J148:V148)</f>
        <v>23</v>
      </c>
      <c r="C148" s="36" t="s">
        <v>23</v>
      </c>
      <c r="D148" s="14"/>
      <c r="E148" s="35">
        <v>13975</v>
      </c>
      <c r="F148" s="35"/>
      <c r="G148" s="35">
        <f t="shared" si="8"/>
        <v>13975</v>
      </c>
      <c r="H148" s="37">
        <v>3</v>
      </c>
      <c r="I148" s="38">
        <f t="shared" si="7"/>
        <v>4658.333333333333</v>
      </c>
      <c r="J148" s="35">
        <v>21</v>
      </c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>
        <v>2</v>
      </c>
      <c r="W148" s="17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</row>
    <row r="149" spans="1:129" s="19" customFormat="1" ht="24.95" customHeight="1" x14ac:dyDescent="0.2">
      <c r="A149" s="34">
        <v>11</v>
      </c>
      <c r="B149" s="35">
        <f>SUM(J149:V149)</f>
        <v>23</v>
      </c>
      <c r="C149" s="36" t="s">
        <v>23</v>
      </c>
      <c r="D149" s="14"/>
      <c r="E149" s="35">
        <v>20040</v>
      </c>
      <c r="F149" s="35">
        <v>3550</v>
      </c>
      <c r="G149" s="35">
        <f t="shared" si="8"/>
        <v>23590</v>
      </c>
      <c r="H149" s="37">
        <v>5</v>
      </c>
      <c r="I149" s="38">
        <f t="shared" si="7"/>
        <v>4718</v>
      </c>
      <c r="J149" s="35">
        <v>21</v>
      </c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>
        <v>2</v>
      </c>
      <c r="W149" s="17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</row>
    <row r="150" spans="1:129" s="19" customFormat="1" ht="24.95" customHeight="1" x14ac:dyDescent="0.2">
      <c r="A150" s="34">
        <v>207</v>
      </c>
      <c r="B150" s="35">
        <f>SUM(J150:V150)</f>
        <v>23</v>
      </c>
      <c r="C150" s="36" t="s">
        <v>23</v>
      </c>
      <c r="D150" s="14"/>
      <c r="E150" s="35">
        <v>21045</v>
      </c>
      <c r="F150" s="35">
        <v>2985</v>
      </c>
      <c r="G150" s="35">
        <f t="shared" si="8"/>
        <v>24030</v>
      </c>
      <c r="H150" s="37">
        <v>5</v>
      </c>
      <c r="I150" s="38">
        <f t="shared" si="7"/>
        <v>4806</v>
      </c>
      <c r="J150" s="35">
        <v>21</v>
      </c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>
        <v>2</v>
      </c>
      <c r="W150" s="17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</row>
    <row r="151" spans="1:129" s="19" customFormat="1" ht="24.95" customHeight="1" x14ac:dyDescent="0.2">
      <c r="A151" s="34">
        <v>158</v>
      </c>
      <c r="B151" s="35">
        <f>SUM(J151:V151)</f>
        <v>23</v>
      </c>
      <c r="C151" s="36" t="s">
        <v>23</v>
      </c>
      <c r="D151" s="14"/>
      <c r="E151" s="35">
        <v>14420</v>
      </c>
      <c r="F151" s="35"/>
      <c r="G151" s="35">
        <f t="shared" si="8"/>
        <v>14420</v>
      </c>
      <c r="H151" s="37">
        <v>3</v>
      </c>
      <c r="I151" s="38">
        <f t="shared" si="7"/>
        <v>4806.666666666667</v>
      </c>
      <c r="J151" s="35">
        <v>21</v>
      </c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>
        <v>2</v>
      </c>
      <c r="W151" s="17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</row>
    <row r="152" spans="1:129" s="19" customFormat="1" ht="24.95" customHeight="1" x14ac:dyDescent="0.2">
      <c r="A152" s="34">
        <v>191</v>
      </c>
      <c r="B152" s="35">
        <f>SUM(J152:V152)</f>
        <v>23</v>
      </c>
      <c r="C152" s="36" t="s">
        <v>23</v>
      </c>
      <c r="D152" s="14"/>
      <c r="E152" s="35">
        <v>18438</v>
      </c>
      <c r="F152" s="35">
        <v>5842</v>
      </c>
      <c r="G152" s="35">
        <f t="shared" si="8"/>
        <v>24280</v>
      </c>
      <c r="H152" s="37">
        <v>5</v>
      </c>
      <c r="I152" s="38">
        <f t="shared" si="7"/>
        <v>4856</v>
      </c>
      <c r="J152" s="35">
        <v>21</v>
      </c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>
        <v>2</v>
      </c>
      <c r="W152" s="17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</row>
    <row r="153" spans="1:129" s="19" customFormat="1" ht="24.95" customHeight="1" x14ac:dyDescent="0.2">
      <c r="A153" s="34">
        <v>80</v>
      </c>
      <c r="B153" s="35">
        <f>SUM(J153:V153)</f>
        <v>23</v>
      </c>
      <c r="C153" s="36" t="s">
        <v>23</v>
      </c>
      <c r="D153" s="14"/>
      <c r="E153" s="35">
        <v>19169</v>
      </c>
      <c r="F153" s="35">
        <v>555</v>
      </c>
      <c r="G153" s="35">
        <f t="shared" si="8"/>
        <v>19724</v>
      </c>
      <c r="H153" s="37">
        <v>4</v>
      </c>
      <c r="I153" s="38">
        <f t="shared" si="7"/>
        <v>4931</v>
      </c>
      <c r="J153" s="35">
        <v>21</v>
      </c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>
        <v>2</v>
      </c>
      <c r="W153" s="17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</row>
    <row r="154" spans="1:129" s="18" customFormat="1" ht="24.95" customHeight="1" x14ac:dyDescent="0.2">
      <c r="A154" s="34">
        <v>144</v>
      </c>
      <c r="B154" s="35">
        <f>SUM(J154:V154)</f>
        <v>23</v>
      </c>
      <c r="C154" s="36" t="s">
        <v>23</v>
      </c>
      <c r="D154" s="14"/>
      <c r="E154" s="35">
        <v>19786</v>
      </c>
      <c r="F154" s="35"/>
      <c r="G154" s="35">
        <f t="shared" si="8"/>
        <v>19786</v>
      </c>
      <c r="H154" s="37">
        <v>4</v>
      </c>
      <c r="I154" s="38">
        <f t="shared" si="7"/>
        <v>4946.5</v>
      </c>
      <c r="J154" s="35">
        <v>21</v>
      </c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>
        <v>2</v>
      </c>
      <c r="W154" s="17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</row>
    <row r="155" spans="1:129" s="19" customFormat="1" ht="24.95" customHeight="1" x14ac:dyDescent="0.2">
      <c r="A155" s="34">
        <v>185</v>
      </c>
      <c r="B155" s="35">
        <f>SUM(J155:V155)</f>
        <v>23</v>
      </c>
      <c r="C155" s="36" t="s">
        <v>23</v>
      </c>
      <c r="D155" s="14"/>
      <c r="E155" s="35">
        <v>18771</v>
      </c>
      <c r="F155" s="35">
        <v>1040</v>
      </c>
      <c r="G155" s="35">
        <f t="shared" si="8"/>
        <v>19811</v>
      </c>
      <c r="H155" s="37">
        <v>4</v>
      </c>
      <c r="I155" s="38">
        <f t="shared" si="7"/>
        <v>4952.75</v>
      </c>
      <c r="J155" s="35">
        <v>21</v>
      </c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>
        <v>2</v>
      </c>
      <c r="W155" s="17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</row>
    <row r="156" spans="1:129" s="18" customFormat="1" ht="24.95" customHeight="1" x14ac:dyDescent="0.2">
      <c r="A156" s="34">
        <v>203</v>
      </c>
      <c r="B156" s="35">
        <f>SUM(J156:V156)</f>
        <v>23</v>
      </c>
      <c r="C156" s="36" t="s">
        <v>23</v>
      </c>
      <c r="D156" s="14"/>
      <c r="E156" s="35">
        <v>9431</v>
      </c>
      <c r="F156" s="35">
        <v>10604</v>
      </c>
      <c r="G156" s="35">
        <f t="shared" si="8"/>
        <v>20035</v>
      </c>
      <c r="H156" s="37">
        <v>4</v>
      </c>
      <c r="I156" s="38">
        <f t="shared" si="7"/>
        <v>5008.75</v>
      </c>
      <c r="J156" s="35">
        <v>20</v>
      </c>
      <c r="K156" s="35"/>
      <c r="L156" s="35"/>
      <c r="M156" s="35">
        <v>1</v>
      </c>
      <c r="N156" s="35"/>
      <c r="O156" s="35"/>
      <c r="P156" s="35"/>
      <c r="Q156" s="35"/>
      <c r="R156" s="35"/>
      <c r="S156" s="35"/>
      <c r="T156" s="35"/>
      <c r="U156" s="35"/>
      <c r="V156" s="35">
        <v>2</v>
      </c>
      <c r="W156" s="17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</row>
    <row r="157" spans="1:129" s="18" customFormat="1" ht="24.95" customHeight="1" x14ac:dyDescent="0.2">
      <c r="A157" s="34">
        <v>138</v>
      </c>
      <c r="B157" s="35">
        <f>SUM(J157:V157)</f>
        <v>23</v>
      </c>
      <c r="C157" s="36" t="s">
        <v>23</v>
      </c>
      <c r="D157" s="14"/>
      <c r="E157" s="35">
        <v>21543</v>
      </c>
      <c r="F157" s="35">
        <v>4102</v>
      </c>
      <c r="G157" s="35">
        <f t="shared" si="8"/>
        <v>25645</v>
      </c>
      <c r="H157" s="37">
        <v>5</v>
      </c>
      <c r="I157" s="38">
        <f t="shared" si="7"/>
        <v>5129</v>
      </c>
      <c r="J157" s="35">
        <v>20</v>
      </c>
      <c r="K157" s="35"/>
      <c r="L157" s="35"/>
      <c r="M157" s="35"/>
      <c r="N157" s="35"/>
      <c r="O157" s="35">
        <v>2</v>
      </c>
      <c r="P157" s="35"/>
      <c r="Q157" s="35"/>
      <c r="R157" s="35"/>
      <c r="S157" s="35"/>
      <c r="T157" s="35"/>
      <c r="U157" s="35"/>
      <c r="V157" s="35">
        <v>1</v>
      </c>
      <c r="W157" s="17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</row>
    <row r="158" spans="1:129" s="19" customFormat="1" ht="24.95" customHeight="1" x14ac:dyDescent="0.2">
      <c r="A158" s="34">
        <v>192</v>
      </c>
      <c r="B158" s="35">
        <f>SUM(J158:V158)</f>
        <v>23</v>
      </c>
      <c r="C158" s="36" t="s">
        <v>23</v>
      </c>
      <c r="D158" s="14"/>
      <c r="E158" s="35">
        <v>7734</v>
      </c>
      <c r="F158" s="35">
        <v>2635</v>
      </c>
      <c r="G158" s="35">
        <f t="shared" si="8"/>
        <v>10369</v>
      </c>
      <c r="H158" s="37">
        <v>2</v>
      </c>
      <c r="I158" s="38">
        <f t="shared" si="7"/>
        <v>5184.5</v>
      </c>
      <c r="J158" s="35">
        <v>20</v>
      </c>
      <c r="K158" s="35"/>
      <c r="L158" s="35"/>
      <c r="M158" s="35">
        <v>1</v>
      </c>
      <c r="N158" s="35"/>
      <c r="O158" s="35"/>
      <c r="P158" s="35"/>
      <c r="Q158" s="35"/>
      <c r="R158" s="35"/>
      <c r="S158" s="35"/>
      <c r="T158" s="35"/>
      <c r="U158" s="35"/>
      <c r="V158" s="35">
        <v>2</v>
      </c>
      <c r="W158" s="17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</row>
    <row r="159" spans="1:129" s="19" customFormat="1" ht="24.95" customHeight="1" x14ac:dyDescent="0.2">
      <c r="A159" s="34">
        <v>205</v>
      </c>
      <c r="B159" s="35">
        <f>SUM(J159:V159)</f>
        <v>23</v>
      </c>
      <c r="C159" s="36" t="s">
        <v>23</v>
      </c>
      <c r="D159" s="14"/>
      <c r="E159" s="35">
        <v>20041</v>
      </c>
      <c r="F159" s="35">
        <v>1040</v>
      </c>
      <c r="G159" s="35">
        <f t="shared" si="8"/>
        <v>21081</v>
      </c>
      <c r="H159" s="37">
        <v>4</v>
      </c>
      <c r="I159" s="38">
        <f t="shared" si="7"/>
        <v>5270.25</v>
      </c>
      <c r="J159" s="35">
        <v>20</v>
      </c>
      <c r="K159" s="35"/>
      <c r="L159" s="35"/>
      <c r="M159" s="35"/>
      <c r="N159" s="35"/>
      <c r="O159" s="35"/>
      <c r="P159" s="35">
        <v>1</v>
      </c>
      <c r="Q159" s="35"/>
      <c r="R159" s="35"/>
      <c r="T159" s="35"/>
      <c r="U159" s="35"/>
      <c r="V159" s="35">
        <v>2</v>
      </c>
      <c r="W159" s="17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</row>
    <row r="160" spans="1:129" s="18" customFormat="1" ht="24.95" customHeight="1" x14ac:dyDescent="0.2">
      <c r="A160" s="34">
        <v>190</v>
      </c>
      <c r="B160" s="35">
        <f>SUM(J160:V160)</f>
        <v>23</v>
      </c>
      <c r="C160" s="36" t="s">
        <v>23</v>
      </c>
      <c r="D160" s="14"/>
      <c r="E160" s="35">
        <v>12514</v>
      </c>
      <c r="F160" s="35">
        <v>15340</v>
      </c>
      <c r="G160" s="35">
        <f t="shared" si="8"/>
        <v>27854</v>
      </c>
      <c r="H160" s="37">
        <v>5</v>
      </c>
      <c r="I160" s="38">
        <f t="shared" si="7"/>
        <v>5570.8</v>
      </c>
      <c r="J160" s="35">
        <v>19</v>
      </c>
      <c r="K160" s="35"/>
      <c r="L160" s="35"/>
      <c r="M160" s="35">
        <v>1</v>
      </c>
      <c r="N160" s="35"/>
      <c r="O160" s="35"/>
      <c r="P160" s="35"/>
      <c r="Q160" s="35"/>
      <c r="R160" s="35"/>
      <c r="S160" s="35"/>
      <c r="T160" s="35"/>
      <c r="U160" s="35"/>
      <c r="V160" s="35">
        <v>3</v>
      </c>
      <c r="W160" s="17"/>
    </row>
    <row r="161" spans="1:129" s="19" customFormat="1" ht="24.95" customHeight="1" x14ac:dyDescent="0.2">
      <c r="A161" s="34">
        <v>4</v>
      </c>
      <c r="B161" s="35">
        <f>SUM(J161:V161)</f>
        <v>23</v>
      </c>
      <c r="C161" s="36" t="s">
        <v>23</v>
      </c>
      <c r="D161" s="14"/>
      <c r="E161" s="35">
        <v>31648</v>
      </c>
      <c r="F161" s="35">
        <v>4194</v>
      </c>
      <c r="G161" s="35">
        <v>35842</v>
      </c>
      <c r="H161" s="37">
        <v>6</v>
      </c>
      <c r="I161" s="38">
        <f t="shared" si="7"/>
        <v>5973.666666666667</v>
      </c>
      <c r="J161" s="35">
        <v>19</v>
      </c>
      <c r="K161" s="35"/>
      <c r="L161" s="35"/>
      <c r="M161" s="35"/>
      <c r="N161" s="35"/>
      <c r="O161" s="35">
        <v>2</v>
      </c>
      <c r="P161" s="35"/>
      <c r="Q161" s="35"/>
      <c r="R161" s="35"/>
      <c r="S161" s="35"/>
      <c r="T161" s="35"/>
      <c r="U161" s="35"/>
      <c r="V161" s="35">
        <v>2</v>
      </c>
      <c r="W161" s="17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</row>
    <row r="162" spans="1:129" s="19" customFormat="1" ht="24.95" customHeight="1" x14ac:dyDescent="0.2">
      <c r="A162" s="34">
        <v>27</v>
      </c>
      <c r="B162" s="35">
        <f>SUM(J162:V162)</f>
        <v>23</v>
      </c>
      <c r="C162" s="36" t="s">
        <v>23</v>
      </c>
      <c r="D162" s="14"/>
      <c r="E162" s="35">
        <v>24658</v>
      </c>
      <c r="F162" s="35"/>
      <c r="G162" s="35">
        <f t="shared" ref="G162:G191" si="9">E162+F162</f>
        <v>24658</v>
      </c>
      <c r="H162" s="37">
        <v>4</v>
      </c>
      <c r="I162" s="38">
        <f t="shared" si="7"/>
        <v>6164.5</v>
      </c>
      <c r="J162" s="35">
        <v>18</v>
      </c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>
        <v>5</v>
      </c>
      <c r="W162" s="17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</row>
    <row r="163" spans="1:129" s="19" customFormat="1" ht="24.95" customHeight="1" x14ac:dyDescent="0.2">
      <c r="A163" s="34">
        <v>148</v>
      </c>
      <c r="B163" s="35">
        <f>SUM(J163:V163)</f>
        <v>23</v>
      </c>
      <c r="C163" s="36" t="s">
        <v>23</v>
      </c>
      <c r="D163" s="14"/>
      <c r="E163" s="35">
        <v>33823</v>
      </c>
      <c r="F163" s="35">
        <v>3813</v>
      </c>
      <c r="G163" s="35">
        <f t="shared" si="9"/>
        <v>37636</v>
      </c>
      <c r="H163" s="37">
        <v>6</v>
      </c>
      <c r="I163" s="38">
        <f t="shared" si="7"/>
        <v>6272.666666666667</v>
      </c>
      <c r="J163" s="35">
        <v>18</v>
      </c>
      <c r="K163" s="35"/>
      <c r="L163" s="35"/>
      <c r="M163" s="35"/>
      <c r="N163" s="35"/>
      <c r="O163" s="35">
        <v>2</v>
      </c>
      <c r="P163" s="35"/>
      <c r="Q163" s="35"/>
      <c r="R163" s="35"/>
      <c r="S163" s="35"/>
      <c r="T163" s="35"/>
      <c r="U163" s="35"/>
      <c r="V163" s="35">
        <v>3</v>
      </c>
      <c r="W163" s="17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</row>
    <row r="164" spans="1:129" s="28" customFormat="1" ht="24.95" customHeight="1" x14ac:dyDescent="0.2">
      <c r="A164" s="34">
        <v>182</v>
      </c>
      <c r="B164" s="35">
        <f>SUM(J164:V164)</f>
        <v>23</v>
      </c>
      <c r="C164" s="36" t="s">
        <v>23</v>
      </c>
      <c r="D164" s="14"/>
      <c r="E164" s="35">
        <v>28000</v>
      </c>
      <c r="F164" s="35">
        <v>9934</v>
      </c>
      <c r="G164" s="35">
        <f t="shared" si="9"/>
        <v>37934</v>
      </c>
      <c r="H164" s="37">
        <v>6</v>
      </c>
      <c r="I164" s="38">
        <f t="shared" si="7"/>
        <v>6322.333333333333</v>
      </c>
      <c r="J164" s="35">
        <v>18</v>
      </c>
      <c r="K164" s="35"/>
      <c r="L164" s="35"/>
      <c r="M164" s="35"/>
      <c r="N164" s="35"/>
      <c r="O164" s="35"/>
      <c r="P164" s="35"/>
      <c r="Q164" s="35">
        <v>3</v>
      </c>
      <c r="R164" s="35"/>
      <c r="S164" s="35"/>
      <c r="T164" s="35"/>
      <c r="U164" s="35"/>
      <c r="V164" s="35">
        <v>2</v>
      </c>
      <c r="W164" s="17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</row>
    <row r="165" spans="1:129" s="26" customFormat="1" ht="24.95" customHeight="1" x14ac:dyDescent="0.2">
      <c r="A165" s="34">
        <v>175</v>
      </c>
      <c r="B165" s="35">
        <f>SUM(J165:V165)</f>
        <v>23</v>
      </c>
      <c r="C165" s="36" t="s">
        <v>23</v>
      </c>
      <c r="D165" s="14"/>
      <c r="E165" s="35">
        <v>21277</v>
      </c>
      <c r="F165" s="35">
        <v>4870</v>
      </c>
      <c r="G165" s="35">
        <f t="shared" si="9"/>
        <v>26147</v>
      </c>
      <c r="H165" s="37">
        <v>3</v>
      </c>
      <c r="I165" s="38">
        <f t="shared" si="7"/>
        <v>8715.6666666666661</v>
      </c>
      <c r="J165" s="35">
        <v>13</v>
      </c>
      <c r="K165" s="35">
        <v>8</v>
      </c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>
        <v>2</v>
      </c>
      <c r="W165" s="17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</row>
    <row r="166" spans="1:129" s="30" customFormat="1" ht="24.95" customHeight="1" x14ac:dyDescent="0.2">
      <c r="A166" s="34">
        <v>222</v>
      </c>
      <c r="B166" s="35">
        <f>SUM(J166:V166)</f>
        <v>22</v>
      </c>
      <c r="C166" s="36" t="s">
        <v>23</v>
      </c>
      <c r="D166" s="14"/>
      <c r="E166" s="35">
        <v>22568</v>
      </c>
      <c r="F166" s="35">
        <v>9877</v>
      </c>
      <c r="G166" s="35">
        <f t="shared" si="9"/>
        <v>32445</v>
      </c>
      <c r="H166" s="37">
        <v>7</v>
      </c>
      <c r="I166" s="38">
        <f t="shared" si="7"/>
        <v>4635</v>
      </c>
      <c r="J166" s="35">
        <v>21</v>
      </c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>
        <v>1</v>
      </c>
      <c r="W166" s="17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</row>
    <row r="167" spans="1:129" s="30" customFormat="1" ht="24.95" customHeight="1" x14ac:dyDescent="0.2">
      <c r="A167" s="34">
        <v>218</v>
      </c>
      <c r="B167" s="35">
        <f>SUM(J167:V167)</f>
        <v>22</v>
      </c>
      <c r="C167" s="36" t="s">
        <v>23</v>
      </c>
      <c r="D167" s="14"/>
      <c r="E167" s="35">
        <v>21131</v>
      </c>
      <c r="F167" s="35">
        <v>2653</v>
      </c>
      <c r="G167" s="35">
        <f t="shared" si="9"/>
        <v>23784</v>
      </c>
      <c r="H167" s="37">
        <v>5</v>
      </c>
      <c r="I167" s="38">
        <f t="shared" si="7"/>
        <v>4756.8</v>
      </c>
      <c r="J167" s="35">
        <v>21</v>
      </c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>
        <v>1</v>
      </c>
      <c r="W167" s="17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</row>
    <row r="168" spans="1:129" s="18" customFormat="1" ht="24.95" customHeight="1" x14ac:dyDescent="0.2">
      <c r="A168" s="34">
        <v>219</v>
      </c>
      <c r="B168" s="35">
        <f>SUM(J168:V168)</f>
        <v>22</v>
      </c>
      <c r="C168" s="36" t="s">
        <v>23</v>
      </c>
      <c r="D168" s="14"/>
      <c r="E168" s="35">
        <v>21131</v>
      </c>
      <c r="F168" s="35">
        <v>2653</v>
      </c>
      <c r="G168" s="35">
        <f t="shared" si="9"/>
        <v>23784</v>
      </c>
      <c r="H168" s="37">
        <v>5</v>
      </c>
      <c r="I168" s="38">
        <f t="shared" si="7"/>
        <v>4756.8</v>
      </c>
      <c r="J168" s="35">
        <v>21</v>
      </c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>
        <v>1</v>
      </c>
      <c r="W168" s="17"/>
    </row>
    <row r="169" spans="1:129" s="18" customFormat="1" ht="24.95" customHeight="1" x14ac:dyDescent="0.2">
      <c r="A169" s="34">
        <v>180</v>
      </c>
      <c r="B169" s="35">
        <f>SUM(J169:V169)</f>
        <v>22</v>
      </c>
      <c r="C169" s="36" t="s">
        <v>23</v>
      </c>
      <c r="D169" s="14"/>
      <c r="E169" s="35">
        <v>24607</v>
      </c>
      <c r="F169" s="35">
        <v>2487</v>
      </c>
      <c r="G169" s="35">
        <f t="shared" si="9"/>
        <v>27094</v>
      </c>
      <c r="H169" s="37">
        <v>5</v>
      </c>
      <c r="I169" s="38">
        <f t="shared" si="7"/>
        <v>5418.8</v>
      </c>
      <c r="J169" s="35">
        <v>20</v>
      </c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>
        <v>2</v>
      </c>
      <c r="W169" s="17"/>
    </row>
    <row r="170" spans="1:129" s="18" customFormat="1" ht="24.95" customHeight="1" x14ac:dyDescent="0.2">
      <c r="A170" s="34">
        <v>101</v>
      </c>
      <c r="B170" s="35">
        <f>SUM(J170:V170)</f>
        <v>22</v>
      </c>
      <c r="C170" s="36" t="s">
        <v>23</v>
      </c>
      <c r="D170" s="14"/>
      <c r="E170" s="35">
        <v>20000</v>
      </c>
      <c r="F170" s="35">
        <v>1792</v>
      </c>
      <c r="G170" s="35">
        <f t="shared" si="9"/>
        <v>21792</v>
      </c>
      <c r="H170" s="37">
        <v>4</v>
      </c>
      <c r="I170" s="38">
        <f t="shared" si="7"/>
        <v>5448</v>
      </c>
      <c r="J170" s="35">
        <v>20</v>
      </c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>
        <v>2</v>
      </c>
      <c r="W170" s="17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</row>
    <row r="171" spans="1:129" s="18" customFormat="1" ht="24.95" customHeight="1" x14ac:dyDescent="0.2">
      <c r="A171" s="34">
        <v>62</v>
      </c>
      <c r="B171" s="35">
        <f>SUM(J171:V171)</f>
        <v>22</v>
      </c>
      <c r="C171" s="36" t="s">
        <v>23</v>
      </c>
      <c r="D171" s="14"/>
      <c r="E171" s="35">
        <v>25481</v>
      </c>
      <c r="F171" s="35">
        <v>1990</v>
      </c>
      <c r="G171" s="35">
        <f t="shared" si="9"/>
        <v>27471</v>
      </c>
      <c r="H171" s="37">
        <v>5</v>
      </c>
      <c r="I171" s="38">
        <f t="shared" si="7"/>
        <v>5494.2</v>
      </c>
      <c r="J171" s="35">
        <v>20</v>
      </c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>
        <v>2</v>
      </c>
      <c r="W171" s="17"/>
      <c r="DB171" s="19"/>
      <c r="DC171" s="19"/>
      <c r="DD171" s="19"/>
      <c r="DE171" s="19"/>
      <c r="DF171" s="19"/>
      <c r="DG171" s="19"/>
      <c r="DH171" s="19"/>
      <c r="DI171" s="19"/>
      <c r="DJ171" s="19"/>
      <c r="DK171" s="19"/>
      <c r="DL171" s="19"/>
      <c r="DM171" s="19"/>
      <c r="DN171" s="19"/>
      <c r="DO171" s="19"/>
      <c r="DP171" s="19"/>
      <c r="DQ171" s="19"/>
      <c r="DR171" s="19"/>
      <c r="DS171" s="19"/>
      <c r="DT171" s="19"/>
      <c r="DU171" s="19"/>
      <c r="DV171" s="19"/>
      <c r="DW171" s="19"/>
      <c r="DX171" s="19"/>
      <c r="DY171" s="19"/>
    </row>
    <row r="172" spans="1:129" s="19" customFormat="1" ht="24.95" customHeight="1" x14ac:dyDescent="0.2">
      <c r="A172" s="34">
        <v>161</v>
      </c>
      <c r="B172" s="35">
        <f>SUM(J172:V172)</f>
        <v>22</v>
      </c>
      <c r="C172" s="36" t="s">
        <v>23</v>
      </c>
      <c r="D172" s="14"/>
      <c r="E172" s="35">
        <v>18226</v>
      </c>
      <c r="F172" s="35">
        <v>3883</v>
      </c>
      <c r="G172" s="35">
        <f t="shared" si="9"/>
        <v>22109</v>
      </c>
      <c r="H172" s="37">
        <v>4</v>
      </c>
      <c r="I172" s="38">
        <f t="shared" si="7"/>
        <v>5527.25</v>
      </c>
      <c r="J172" s="35">
        <v>19</v>
      </c>
      <c r="K172" s="35"/>
      <c r="L172" s="35"/>
      <c r="M172" s="35"/>
      <c r="N172" s="35"/>
      <c r="O172" s="35"/>
      <c r="P172" s="35">
        <v>1</v>
      </c>
      <c r="Q172" s="35"/>
      <c r="R172" s="35"/>
      <c r="S172" s="35"/>
      <c r="T172" s="35"/>
      <c r="U172" s="35"/>
      <c r="V172" s="35">
        <v>2</v>
      </c>
      <c r="W172" s="17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</row>
    <row r="173" spans="1:129" s="18" customFormat="1" ht="24.95" customHeight="1" x14ac:dyDescent="0.2">
      <c r="A173" s="34">
        <v>131</v>
      </c>
      <c r="B173" s="35">
        <f>SUM(J173:V173)</f>
        <v>22</v>
      </c>
      <c r="C173" s="36" t="s">
        <v>23</v>
      </c>
      <c r="D173" s="14"/>
      <c r="E173" s="35">
        <v>32269</v>
      </c>
      <c r="F173" s="35">
        <v>4048</v>
      </c>
      <c r="G173" s="35">
        <f t="shared" si="9"/>
        <v>36317</v>
      </c>
      <c r="H173" s="37">
        <v>6</v>
      </c>
      <c r="I173" s="38">
        <f t="shared" si="7"/>
        <v>6052.833333333333</v>
      </c>
      <c r="J173" s="35">
        <v>18</v>
      </c>
      <c r="K173" s="35"/>
      <c r="L173" s="35"/>
      <c r="M173" s="35"/>
      <c r="N173" s="35"/>
      <c r="O173" s="35">
        <v>2</v>
      </c>
      <c r="P173" s="35"/>
      <c r="Q173" s="35"/>
      <c r="R173" s="35"/>
      <c r="S173" s="35"/>
      <c r="T173" s="35"/>
      <c r="U173" s="35"/>
      <c r="V173" s="35">
        <v>2</v>
      </c>
      <c r="W173" s="17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30"/>
      <c r="DL173" s="30"/>
      <c r="DM173" s="30"/>
      <c r="DN173" s="30"/>
      <c r="DO173" s="30"/>
      <c r="DP173" s="30"/>
      <c r="DQ173" s="30"/>
      <c r="DR173" s="30"/>
      <c r="DS173" s="30"/>
      <c r="DT173" s="30"/>
      <c r="DU173" s="30"/>
      <c r="DV173" s="30"/>
      <c r="DW173" s="30"/>
      <c r="DX173" s="30"/>
      <c r="DY173" s="30"/>
    </row>
    <row r="174" spans="1:129" s="19" customFormat="1" ht="24.95" customHeight="1" x14ac:dyDescent="0.2">
      <c r="A174" s="34">
        <v>132</v>
      </c>
      <c r="B174" s="35">
        <f>SUM(J174:V174)</f>
        <v>22</v>
      </c>
      <c r="C174" s="36" t="s">
        <v>23</v>
      </c>
      <c r="D174" s="14"/>
      <c r="E174" s="35">
        <v>32269</v>
      </c>
      <c r="F174" s="35">
        <v>4048</v>
      </c>
      <c r="G174" s="35">
        <f t="shared" si="9"/>
        <v>36317</v>
      </c>
      <c r="H174" s="37">
        <v>6</v>
      </c>
      <c r="I174" s="38">
        <f t="shared" si="7"/>
        <v>6052.833333333333</v>
      </c>
      <c r="J174" s="35">
        <v>18</v>
      </c>
      <c r="K174" s="35"/>
      <c r="L174" s="35"/>
      <c r="M174" s="35"/>
      <c r="N174" s="35"/>
      <c r="O174" s="35">
        <v>2</v>
      </c>
      <c r="P174" s="35"/>
      <c r="Q174" s="35"/>
      <c r="R174" s="35"/>
      <c r="S174" s="35"/>
      <c r="T174" s="35"/>
      <c r="U174" s="35"/>
      <c r="V174" s="35">
        <v>2</v>
      </c>
      <c r="W174" s="17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</row>
    <row r="175" spans="1:129" s="19" customFormat="1" ht="24.95" customHeight="1" x14ac:dyDescent="0.2">
      <c r="A175" s="34">
        <v>2</v>
      </c>
      <c r="B175" s="35">
        <f>SUM(J175:V175)</f>
        <v>22</v>
      </c>
      <c r="C175" s="36" t="s">
        <v>23</v>
      </c>
      <c r="D175" s="14"/>
      <c r="E175" s="35">
        <v>26047</v>
      </c>
      <c r="F175" s="35"/>
      <c r="G175" s="35">
        <f t="shared" si="9"/>
        <v>26047</v>
      </c>
      <c r="H175" s="37">
        <v>4</v>
      </c>
      <c r="I175" s="38">
        <f t="shared" si="7"/>
        <v>6511.75</v>
      </c>
      <c r="J175" s="35">
        <v>17</v>
      </c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>
        <v>5</v>
      </c>
      <c r="W175" s="17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</row>
    <row r="176" spans="1:129" s="19" customFormat="1" ht="24.95" customHeight="1" x14ac:dyDescent="0.2">
      <c r="A176" s="34">
        <v>16</v>
      </c>
      <c r="B176" s="35">
        <f>SUM(J176:V176)</f>
        <v>22</v>
      </c>
      <c r="C176" s="36" t="s">
        <v>23</v>
      </c>
      <c r="D176" s="14"/>
      <c r="E176" s="35">
        <v>28108</v>
      </c>
      <c r="F176" s="35"/>
      <c r="G176" s="35">
        <f t="shared" si="9"/>
        <v>28108</v>
      </c>
      <c r="H176" s="37">
        <v>4</v>
      </c>
      <c r="I176" s="38">
        <f t="shared" si="7"/>
        <v>7027</v>
      </c>
      <c r="J176" s="35">
        <v>16</v>
      </c>
      <c r="K176" s="35"/>
      <c r="L176" s="35"/>
      <c r="M176" s="35"/>
      <c r="N176" s="35"/>
      <c r="O176" s="35"/>
      <c r="P176" s="35">
        <v>1</v>
      </c>
      <c r="Q176" s="35"/>
      <c r="R176" s="35"/>
      <c r="S176" s="35"/>
      <c r="T176" s="35"/>
      <c r="U176" s="35"/>
      <c r="V176" s="35">
        <v>5</v>
      </c>
      <c r="W176" s="17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</row>
    <row r="177" spans="1:129" s="19" customFormat="1" ht="24.95" customHeight="1" x14ac:dyDescent="0.2">
      <c r="A177" s="34">
        <v>78</v>
      </c>
      <c r="B177" s="35">
        <f>SUM(J177:V177)</f>
        <v>22</v>
      </c>
      <c r="C177" s="36" t="s">
        <v>23</v>
      </c>
      <c r="D177" s="14"/>
      <c r="E177" s="35">
        <v>30607</v>
      </c>
      <c r="F177" s="35"/>
      <c r="G177" s="35">
        <f t="shared" si="9"/>
        <v>30607</v>
      </c>
      <c r="H177" s="37">
        <v>4</v>
      </c>
      <c r="I177" s="38">
        <f t="shared" si="7"/>
        <v>7651.75</v>
      </c>
      <c r="J177" s="35">
        <v>15</v>
      </c>
      <c r="K177" s="35"/>
      <c r="L177" s="35"/>
      <c r="M177" s="35"/>
      <c r="N177" s="35"/>
      <c r="O177" s="35">
        <v>2</v>
      </c>
      <c r="P177" s="35"/>
      <c r="Q177" s="35"/>
      <c r="R177" s="35"/>
      <c r="S177" s="35"/>
      <c r="T177" s="35"/>
      <c r="U177" s="35"/>
      <c r="V177" s="35">
        <v>5</v>
      </c>
      <c r="W177" s="17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</row>
    <row r="178" spans="1:129" s="18" customFormat="1" ht="24.95" customHeight="1" x14ac:dyDescent="0.2">
      <c r="A178" s="34">
        <v>189</v>
      </c>
      <c r="B178" s="35">
        <f>SUM(J178:V178)</f>
        <v>21</v>
      </c>
      <c r="C178" s="36" t="s">
        <v>23</v>
      </c>
      <c r="D178" s="14"/>
      <c r="E178" s="35">
        <v>18782</v>
      </c>
      <c r="F178" s="35">
        <v>4076</v>
      </c>
      <c r="G178" s="35">
        <f t="shared" si="9"/>
        <v>22858</v>
      </c>
      <c r="H178" s="37">
        <v>4</v>
      </c>
      <c r="I178" s="38">
        <f t="shared" si="7"/>
        <v>5714.5</v>
      </c>
      <c r="J178" s="35">
        <v>19</v>
      </c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>
        <v>2</v>
      </c>
      <c r="W178" s="17"/>
      <c r="DB178" s="19"/>
      <c r="DC178" s="19"/>
      <c r="DD178" s="19"/>
      <c r="DE178" s="19"/>
      <c r="DF178" s="19"/>
      <c r="DG178" s="19"/>
      <c r="DH178" s="19"/>
      <c r="DI178" s="19"/>
      <c r="DJ178" s="19"/>
      <c r="DK178" s="19"/>
      <c r="DL178" s="19"/>
      <c r="DM178" s="19"/>
      <c r="DN178" s="19"/>
      <c r="DO178" s="19"/>
      <c r="DP178" s="19"/>
      <c r="DQ178" s="19"/>
      <c r="DR178" s="19"/>
      <c r="DS178" s="19"/>
      <c r="DT178" s="19"/>
      <c r="DU178" s="19"/>
      <c r="DV178" s="19"/>
      <c r="DW178" s="19"/>
      <c r="DX178" s="19"/>
      <c r="DY178" s="19"/>
    </row>
    <row r="179" spans="1:129" s="19" customFormat="1" ht="24.95" customHeight="1" x14ac:dyDescent="0.2">
      <c r="A179" s="34">
        <v>142</v>
      </c>
      <c r="B179" s="35">
        <f>SUM(J179:V179)</f>
        <v>21</v>
      </c>
      <c r="C179" s="36" t="s">
        <v>23</v>
      </c>
      <c r="D179" s="14"/>
      <c r="E179" s="35">
        <v>10108</v>
      </c>
      <c r="F179" s="35">
        <v>1697</v>
      </c>
      <c r="G179" s="35">
        <f t="shared" si="9"/>
        <v>11805</v>
      </c>
      <c r="H179" s="37">
        <v>2</v>
      </c>
      <c r="I179" s="38">
        <f t="shared" si="7"/>
        <v>5902.5</v>
      </c>
      <c r="J179" s="35">
        <v>19</v>
      </c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>
        <v>2</v>
      </c>
      <c r="W179" s="17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</row>
    <row r="180" spans="1:129" s="19" customFormat="1" ht="24.95" customHeight="1" x14ac:dyDescent="0.2">
      <c r="A180" s="34">
        <v>73</v>
      </c>
      <c r="B180" s="35">
        <f>SUM(J180:V180)</f>
        <v>21</v>
      </c>
      <c r="C180" s="36" t="s">
        <v>23</v>
      </c>
      <c r="D180" s="14"/>
      <c r="E180" s="35">
        <v>17757</v>
      </c>
      <c r="F180" s="35">
        <v>6376</v>
      </c>
      <c r="G180" s="35">
        <f t="shared" si="9"/>
        <v>24133</v>
      </c>
      <c r="H180" s="37">
        <v>4</v>
      </c>
      <c r="I180" s="38">
        <f t="shared" si="7"/>
        <v>6033.25</v>
      </c>
      <c r="J180" s="35">
        <v>18</v>
      </c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>
        <v>3</v>
      </c>
      <c r="W180" s="17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</row>
    <row r="181" spans="1:129" s="19" customFormat="1" ht="24.95" customHeight="1" x14ac:dyDescent="0.2">
      <c r="A181" s="34">
        <v>157</v>
      </c>
      <c r="B181" s="35">
        <f>SUM(J181:V181)</f>
        <v>21</v>
      </c>
      <c r="C181" s="36" t="s">
        <v>23</v>
      </c>
      <c r="D181" s="14"/>
      <c r="E181" s="35">
        <v>13330</v>
      </c>
      <c r="F181" s="35">
        <v>5460</v>
      </c>
      <c r="G181" s="35">
        <f t="shared" si="9"/>
        <v>18790</v>
      </c>
      <c r="H181" s="37">
        <v>3</v>
      </c>
      <c r="I181" s="38">
        <f t="shared" si="7"/>
        <v>6263.333333333333</v>
      </c>
      <c r="J181" s="35">
        <v>18</v>
      </c>
      <c r="K181" s="35"/>
      <c r="L181" s="35"/>
      <c r="M181" s="35">
        <v>1</v>
      </c>
      <c r="N181" s="35"/>
      <c r="O181" s="35"/>
      <c r="P181" s="35"/>
      <c r="Q181" s="35"/>
      <c r="R181" s="35"/>
      <c r="S181" s="35"/>
      <c r="T181" s="35"/>
      <c r="U181" s="35"/>
      <c r="V181" s="35">
        <v>2</v>
      </c>
      <c r="W181" s="17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</row>
    <row r="182" spans="1:129" s="19" customFormat="1" ht="24.95" customHeight="1" x14ac:dyDescent="0.2">
      <c r="A182" s="34">
        <v>56</v>
      </c>
      <c r="B182" s="35">
        <f>SUM(J182:V182)</f>
        <v>21</v>
      </c>
      <c r="C182" s="36" t="s">
        <v>23</v>
      </c>
      <c r="D182" s="14"/>
      <c r="E182" s="35">
        <v>13440</v>
      </c>
      <c r="F182" s="35"/>
      <c r="G182" s="35">
        <f t="shared" si="9"/>
        <v>13440</v>
      </c>
      <c r="H182" s="37">
        <v>2</v>
      </c>
      <c r="I182" s="38">
        <f t="shared" si="7"/>
        <v>6720</v>
      </c>
      <c r="J182" s="35">
        <v>17</v>
      </c>
      <c r="K182" s="35"/>
      <c r="L182" s="35"/>
      <c r="M182" s="35">
        <v>1</v>
      </c>
      <c r="N182" s="35"/>
      <c r="O182" s="35"/>
      <c r="P182" s="35">
        <v>1</v>
      </c>
      <c r="Q182" s="35"/>
      <c r="R182" s="35"/>
      <c r="S182" s="35"/>
      <c r="T182" s="35"/>
      <c r="U182" s="35"/>
      <c r="V182" s="35">
        <v>2</v>
      </c>
      <c r="W182" s="17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</row>
    <row r="183" spans="1:129" s="19" customFormat="1" ht="24.95" customHeight="1" x14ac:dyDescent="0.2">
      <c r="A183" s="34">
        <v>147</v>
      </c>
      <c r="B183" s="35">
        <f>SUM(J183:V183)</f>
        <v>21</v>
      </c>
      <c r="C183" s="36" t="s">
        <v>23</v>
      </c>
      <c r="D183" s="14"/>
      <c r="E183" s="35">
        <v>19678</v>
      </c>
      <c r="F183" s="35">
        <v>2585</v>
      </c>
      <c r="G183" s="35">
        <f t="shared" si="9"/>
        <v>22263</v>
      </c>
      <c r="H183" s="37">
        <v>3</v>
      </c>
      <c r="I183" s="38">
        <f t="shared" si="7"/>
        <v>7421</v>
      </c>
      <c r="J183" s="35">
        <v>16</v>
      </c>
      <c r="K183" s="35"/>
      <c r="L183" s="35"/>
      <c r="M183" s="35">
        <v>1</v>
      </c>
      <c r="N183" s="35"/>
      <c r="O183" s="35">
        <v>2</v>
      </c>
      <c r="P183" s="35"/>
      <c r="Q183" s="35"/>
      <c r="R183" s="35"/>
      <c r="S183" s="35"/>
      <c r="T183" s="35"/>
      <c r="U183" s="35"/>
      <c r="V183" s="35">
        <v>2</v>
      </c>
      <c r="W183" s="17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</row>
    <row r="184" spans="1:129" s="19" customFormat="1" ht="24.95" customHeight="1" x14ac:dyDescent="0.2">
      <c r="A184" s="34">
        <v>164</v>
      </c>
      <c r="B184" s="35">
        <f>SUM(J184:V184)</f>
        <v>20</v>
      </c>
      <c r="C184" s="36" t="s">
        <v>23</v>
      </c>
      <c r="D184" s="14"/>
      <c r="E184" s="35">
        <v>31738</v>
      </c>
      <c r="F184" s="35">
        <v>4725</v>
      </c>
      <c r="G184" s="35">
        <f t="shared" si="9"/>
        <v>36463</v>
      </c>
      <c r="H184" s="37">
        <v>6</v>
      </c>
      <c r="I184" s="38">
        <f t="shared" si="7"/>
        <v>6077.166666666667</v>
      </c>
      <c r="J184" s="35">
        <v>18</v>
      </c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>
        <v>2</v>
      </c>
      <c r="W184" s="17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</row>
    <row r="185" spans="1:129" s="19" customFormat="1" ht="24.95" customHeight="1" x14ac:dyDescent="0.2">
      <c r="A185" s="34">
        <v>19</v>
      </c>
      <c r="B185" s="35">
        <f>SUM(J185:V185)</f>
        <v>20</v>
      </c>
      <c r="C185" s="36" t="s">
        <v>23</v>
      </c>
      <c r="D185" s="14"/>
      <c r="E185" s="35">
        <v>23426</v>
      </c>
      <c r="F185" s="35">
        <v>995</v>
      </c>
      <c r="G185" s="35">
        <f t="shared" si="9"/>
        <v>24421</v>
      </c>
      <c r="H185" s="37">
        <v>4</v>
      </c>
      <c r="I185" s="38">
        <f t="shared" si="7"/>
        <v>6105.25</v>
      </c>
      <c r="J185" s="35">
        <v>18</v>
      </c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>
        <v>2</v>
      </c>
      <c r="W185" s="17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</row>
    <row r="186" spans="1:129" s="19" customFormat="1" ht="24.95" customHeight="1" x14ac:dyDescent="0.2">
      <c r="A186" s="34">
        <v>160</v>
      </c>
      <c r="B186" s="35">
        <f>SUM(J186:V186)</f>
        <v>20</v>
      </c>
      <c r="C186" s="36" t="s">
        <v>23</v>
      </c>
      <c r="D186" s="14"/>
      <c r="E186" s="35">
        <v>29428</v>
      </c>
      <c r="F186" s="35">
        <v>2985</v>
      </c>
      <c r="G186" s="35">
        <f t="shared" si="9"/>
        <v>32413</v>
      </c>
      <c r="H186" s="37">
        <v>5</v>
      </c>
      <c r="I186" s="38">
        <f t="shared" si="7"/>
        <v>6482.6</v>
      </c>
      <c r="J186" s="35">
        <v>18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>
        <v>2</v>
      </c>
      <c r="W186" s="17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</row>
    <row r="187" spans="1:129" s="19" customFormat="1" ht="24.95" customHeight="1" x14ac:dyDescent="0.2">
      <c r="A187" s="34">
        <v>210</v>
      </c>
      <c r="B187" s="35">
        <f>SUM(J187:V187)</f>
        <v>20</v>
      </c>
      <c r="C187" s="36" t="s">
        <v>23</v>
      </c>
      <c r="D187" s="14"/>
      <c r="E187" s="35">
        <v>33777</v>
      </c>
      <c r="F187" s="35">
        <v>7125</v>
      </c>
      <c r="G187" s="35">
        <f t="shared" si="9"/>
        <v>40902</v>
      </c>
      <c r="H187" s="37">
        <v>6</v>
      </c>
      <c r="I187" s="38">
        <f t="shared" si="7"/>
        <v>6817</v>
      </c>
      <c r="J187" s="35">
        <v>17</v>
      </c>
      <c r="K187" s="35"/>
      <c r="L187" s="35"/>
      <c r="M187" s="35"/>
      <c r="N187" s="35"/>
      <c r="O187" s="35"/>
      <c r="P187" s="35">
        <v>1</v>
      </c>
      <c r="Q187" s="35"/>
      <c r="R187" s="35"/>
      <c r="S187" s="35"/>
      <c r="T187" s="35"/>
      <c r="U187" s="35"/>
      <c r="V187" s="35">
        <v>2</v>
      </c>
      <c r="W187" s="17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</row>
    <row r="188" spans="1:129" s="19" customFormat="1" ht="24.95" customHeight="1" x14ac:dyDescent="0.2">
      <c r="A188" s="34">
        <v>221</v>
      </c>
      <c r="B188" s="35">
        <f>SUM(J188:V188)</f>
        <v>20</v>
      </c>
      <c r="C188" s="36" t="s">
        <v>23</v>
      </c>
      <c r="D188" s="14"/>
      <c r="E188" s="35">
        <v>26028</v>
      </c>
      <c r="F188" s="35">
        <v>1983</v>
      </c>
      <c r="G188" s="35">
        <f t="shared" si="9"/>
        <v>28011</v>
      </c>
      <c r="H188" s="37">
        <v>4</v>
      </c>
      <c r="I188" s="38">
        <f t="shared" si="7"/>
        <v>7002.75</v>
      </c>
      <c r="J188" s="35">
        <v>16</v>
      </c>
      <c r="K188" s="35"/>
      <c r="L188" s="35"/>
      <c r="M188" s="35"/>
      <c r="N188" s="35"/>
      <c r="O188" s="35">
        <v>2</v>
      </c>
      <c r="P188" s="35"/>
      <c r="Q188" s="35"/>
      <c r="R188" s="35"/>
      <c r="S188" s="35"/>
      <c r="T188" s="35"/>
      <c r="U188" s="35"/>
      <c r="V188" s="35">
        <v>2</v>
      </c>
      <c r="W188" s="17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</row>
    <row r="189" spans="1:129" s="18" customFormat="1" ht="24.95" customHeight="1" x14ac:dyDescent="0.2">
      <c r="A189" s="34">
        <v>129</v>
      </c>
      <c r="B189" s="35">
        <f>SUM(J189:V189)</f>
        <v>20</v>
      </c>
      <c r="C189" s="36" t="s">
        <v>23</v>
      </c>
      <c r="D189" s="14"/>
      <c r="E189" s="35">
        <v>18590</v>
      </c>
      <c r="F189" s="35">
        <v>2585</v>
      </c>
      <c r="G189" s="35">
        <f t="shared" si="9"/>
        <v>21175</v>
      </c>
      <c r="H189" s="37">
        <v>3</v>
      </c>
      <c r="I189" s="38">
        <f t="shared" si="7"/>
        <v>7058.333333333333</v>
      </c>
      <c r="J189" s="35">
        <v>16</v>
      </c>
      <c r="K189" s="35"/>
      <c r="L189" s="35"/>
      <c r="M189" s="35">
        <v>1</v>
      </c>
      <c r="N189" s="35"/>
      <c r="O189" s="35"/>
      <c r="P189" s="35">
        <v>1</v>
      </c>
      <c r="Q189" s="35"/>
      <c r="R189" s="35"/>
      <c r="S189" s="35"/>
      <c r="T189" s="35"/>
      <c r="U189" s="35"/>
      <c r="V189" s="35">
        <v>2</v>
      </c>
      <c r="W189" s="17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</row>
    <row r="190" spans="1:129" s="19" customFormat="1" ht="24.95" customHeight="1" x14ac:dyDescent="0.2">
      <c r="A190" s="34">
        <v>46</v>
      </c>
      <c r="B190" s="35">
        <f>SUM(J190:V190)</f>
        <v>20</v>
      </c>
      <c r="C190" s="36" t="s">
        <v>23</v>
      </c>
      <c r="D190" s="14"/>
      <c r="E190" s="35">
        <v>26068</v>
      </c>
      <c r="F190" s="35">
        <v>2652</v>
      </c>
      <c r="G190" s="35">
        <f t="shared" si="9"/>
        <v>28720</v>
      </c>
      <c r="H190" s="37">
        <v>4</v>
      </c>
      <c r="I190" s="38">
        <f t="shared" si="7"/>
        <v>7180</v>
      </c>
      <c r="J190" s="35">
        <v>16</v>
      </c>
      <c r="K190" s="35"/>
      <c r="L190" s="35"/>
      <c r="M190" s="35"/>
      <c r="N190" s="35"/>
      <c r="O190" s="35"/>
      <c r="P190" s="35">
        <v>1</v>
      </c>
      <c r="Q190" s="35"/>
      <c r="R190" s="35"/>
      <c r="S190" s="35"/>
      <c r="T190" s="35"/>
      <c r="U190" s="35"/>
      <c r="V190" s="35">
        <v>3</v>
      </c>
      <c r="W190" s="17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</row>
    <row r="191" spans="1:129" s="19" customFormat="1" ht="24.95" customHeight="1" x14ac:dyDescent="0.2">
      <c r="A191" s="34">
        <v>178</v>
      </c>
      <c r="B191" s="35">
        <f>SUM(J191:V191)</f>
        <v>20</v>
      </c>
      <c r="C191" s="36" t="s">
        <v>23</v>
      </c>
      <c r="D191" s="14"/>
      <c r="E191" s="35">
        <v>33802</v>
      </c>
      <c r="F191" s="35">
        <v>3317</v>
      </c>
      <c r="G191" s="35">
        <f t="shared" si="9"/>
        <v>37119</v>
      </c>
      <c r="H191" s="37">
        <v>5</v>
      </c>
      <c r="I191" s="38">
        <f t="shared" si="7"/>
        <v>7423.8</v>
      </c>
      <c r="J191" s="35">
        <v>16</v>
      </c>
      <c r="K191" s="35"/>
      <c r="L191" s="35"/>
      <c r="M191" s="35"/>
      <c r="N191" s="35"/>
      <c r="O191" s="35">
        <v>2</v>
      </c>
      <c r="P191" s="35"/>
      <c r="Q191" s="35"/>
      <c r="R191" s="35"/>
      <c r="S191" s="35"/>
      <c r="T191" s="35"/>
      <c r="U191" s="35"/>
      <c r="V191" s="35">
        <v>2</v>
      </c>
      <c r="W191" s="17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</row>
    <row r="192" spans="1:129" s="19" customFormat="1" ht="24.95" customHeight="1" x14ac:dyDescent="0.2">
      <c r="A192" s="34">
        <v>53</v>
      </c>
      <c r="B192" s="35">
        <f>SUM(J192:V192)</f>
        <v>19</v>
      </c>
      <c r="C192" s="36" t="s">
        <v>23</v>
      </c>
      <c r="D192" s="14"/>
      <c r="E192" s="35">
        <v>20027</v>
      </c>
      <c r="F192" s="35"/>
      <c r="G192" s="35">
        <v>20027</v>
      </c>
      <c r="H192" s="37">
        <v>3</v>
      </c>
      <c r="I192" s="38">
        <f t="shared" si="7"/>
        <v>6675.666666666667</v>
      </c>
      <c r="J192" s="35">
        <v>17</v>
      </c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>
        <v>2</v>
      </c>
      <c r="W192" s="17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</row>
    <row r="193" spans="1:129" s="19" customFormat="1" ht="24.95" customHeight="1" x14ac:dyDescent="0.2">
      <c r="A193" s="34">
        <v>57</v>
      </c>
      <c r="B193" s="35">
        <f>SUM(J193:V193)</f>
        <v>19</v>
      </c>
      <c r="C193" s="36" t="s">
        <v>23</v>
      </c>
      <c r="D193" s="14"/>
      <c r="E193" s="35">
        <v>25335</v>
      </c>
      <c r="F193" s="35">
        <v>1615</v>
      </c>
      <c r="G193" s="35">
        <f t="shared" ref="G193:G200" si="10">E193+F193</f>
        <v>26950</v>
      </c>
      <c r="H193" s="37">
        <v>4</v>
      </c>
      <c r="I193" s="38">
        <f t="shared" si="7"/>
        <v>6737.5</v>
      </c>
      <c r="J193" s="35">
        <v>17</v>
      </c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>
        <v>2</v>
      </c>
      <c r="W193" s="17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</row>
    <row r="194" spans="1:129" s="19" customFormat="1" ht="24.95" customHeight="1" x14ac:dyDescent="0.2">
      <c r="A194" s="34">
        <v>154</v>
      </c>
      <c r="B194" s="35">
        <f>SUM(J194:V194)</f>
        <v>19</v>
      </c>
      <c r="C194" s="36" t="s">
        <v>23</v>
      </c>
      <c r="D194" s="14"/>
      <c r="E194" s="35">
        <v>36320</v>
      </c>
      <c r="F194" s="35">
        <v>4830</v>
      </c>
      <c r="G194" s="35">
        <f t="shared" si="10"/>
        <v>41150</v>
      </c>
      <c r="H194" s="37">
        <v>6</v>
      </c>
      <c r="I194" s="38">
        <f t="shared" ref="I194:I225" si="11">G194/H194</f>
        <v>6858.333333333333</v>
      </c>
      <c r="J194" s="35">
        <v>17</v>
      </c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>
        <v>2</v>
      </c>
      <c r="W194" s="17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</row>
    <row r="195" spans="1:129" s="19" customFormat="1" ht="24.95" customHeight="1" x14ac:dyDescent="0.2">
      <c r="A195" s="34">
        <v>67</v>
      </c>
      <c r="B195" s="35">
        <f>SUM(J195:V195)</f>
        <v>19</v>
      </c>
      <c r="C195" s="36" t="s">
        <v>23</v>
      </c>
      <c r="D195" s="14"/>
      <c r="E195" s="35">
        <v>32531</v>
      </c>
      <c r="F195" s="35">
        <v>2487</v>
      </c>
      <c r="G195" s="35">
        <f t="shared" si="10"/>
        <v>35018</v>
      </c>
      <c r="H195" s="37">
        <v>5</v>
      </c>
      <c r="I195" s="38">
        <f t="shared" si="11"/>
        <v>7003.6</v>
      </c>
      <c r="J195" s="35">
        <v>16</v>
      </c>
      <c r="K195" s="35"/>
      <c r="L195" s="35"/>
      <c r="M195" s="35"/>
      <c r="N195" s="35"/>
      <c r="O195" s="35"/>
      <c r="P195" s="35">
        <v>1</v>
      </c>
      <c r="Q195" s="35"/>
      <c r="R195" s="35"/>
      <c r="S195" s="35"/>
      <c r="T195" s="35"/>
      <c r="U195" s="35"/>
      <c r="V195" s="35">
        <v>2</v>
      </c>
      <c r="W195" s="17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</row>
    <row r="196" spans="1:129" s="19" customFormat="1" ht="24.95" customHeight="1" x14ac:dyDescent="0.2">
      <c r="A196" s="34">
        <v>199</v>
      </c>
      <c r="B196" s="35">
        <f>SUM(J196:V196)</f>
        <v>19</v>
      </c>
      <c r="C196" s="36" t="s">
        <v>23</v>
      </c>
      <c r="D196" s="14"/>
      <c r="E196" s="35">
        <v>36463</v>
      </c>
      <c r="F196" s="35">
        <v>2946</v>
      </c>
      <c r="G196" s="35">
        <f t="shared" si="10"/>
        <v>39409</v>
      </c>
      <c r="H196" s="37">
        <v>5</v>
      </c>
      <c r="I196" s="38">
        <f t="shared" si="11"/>
        <v>7881.8</v>
      </c>
      <c r="J196" s="35">
        <v>15</v>
      </c>
      <c r="K196" s="35"/>
      <c r="L196" s="35"/>
      <c r="M196" s="35"/>
      <c r="N196" s="35"/>
      <c r="O196" s="35">
        <v>2</v>
      </c>
      <c r="P196" s="35"/>
      <c r="Q196" s="35"/>
      <c r="R196" s="35"/>
      <c r="S196" s="35"/>
      <c r="T196" s="35"/>
      <c r="U196" s="35"/>
      <c r="V196" s="35">
        <v>2</v>
      </c>
      <c r="W196" s="17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</row>
    <row r="197" spans="1:129" ht="24.95" customHeight="1" x14ac:dyDescent="0.2">
      <c r="A197" s="34">
        <v>152</v>
      </c>
      <c r="B197" s="35">
        <f>SUM(J197:V197)</f>
        <v>19</v>
      </c>
      <c r="C197" s="36" t="s">
        <v>23</v>
      </c>
      <c r="D197" s="14"/>
      <c r="E197" s="35">
        <v>21682</v>
      </c>
      <c r="F197" s="35">
        <v>2585</v>
      </c>
      <c r="G197" s="35">
        <f t="shared" si="10"/>
        <v>24267</v>
      </c>
      <c r="H197" s="37">
        <v>3</v>
      </c>
      <c r="I197" s="38">
        <f t="shared" si="11"/>
        <v>8089</v>
      </c>
      <c r="J197" s="35">
        <v>14</v>
      </c>
      <c r="M197" s="35">
        <v>1</v>
      </c>
      <c r="O197" s="35">
        <v>2</v>
      </c>
      <c r="V197" s="35">
        <v>2</v>
      </c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</row>
    <row r="198" spans="1:129" ht="24.95" customHeight="1" x14ac:dyDescent="0.2">
      <c r="A198" s="34">
        <v>194</v>
      </c>
      <c r="B198" s="35">
        <f>SUM(J198:V198)</f>
        <v>19</v>
      </c>
      <c r="C198" s="36" t="s">
        <v>23</v>
      </c>
      <c r="D198" s="14"/>
      <c r="E198" s="35">
        <v>31285</v>
      </c>
      <c r="F198" s="35">
        <v>9340</v>
      </c>
      <c r="G198" s="35">
        <f t="shared" si="10"/>
        <v>40625</v>
      </c>
      <c r="H198" s="37">
        <v>5</v>
      </c>
      <c r="I198" s="38">
        <f t="shared" si="11"/>
        <v>8125</v>
      </c>
      <c r="J198" s="35">
        <v>14</v>
      </c>
      <c r="Q198" s="35">
        <v>3</v>
      </c>
      <c r="V198" s="35">
        <v>2</v>
      </c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</row>
    <row r="199" spans="1:129" ht="24.95" customHeight="1" x14ac:dyDescent="0.2">
      <c r="A199" s="34">
        <v>208</v>
      </c>
      <c r="B199" s="35">
        <f>SUM(J199:V199)</f>
        <v>19</v>
      </c>
      <c r="C199" s="36" t="s">
        <v>23</v>
      </c>
      <c r="D199" s="14"/>
      <c r="E199" s="35">
        <v>30287</v>
      </c>
      <c r="F199" s="35">
        <v>11851</v>
      </c>
      <c r="G199" s="35">
        <f t="shared" si="10"/>
        <v>42138</v>
      </c>
      <c r="H199" s="37">
        <v>4</v>
      </c>
      <c r="I199" s="38">
        <f t="shared" si="11"/>
        <v>10534.5</v>
      </c>
      <c r="J199" s="35">
        <v>9</v>
      </c>
      <c r="Q199" s="35">
        <v>3</v>
      </c>
      <c r="U199" s="35">
        <v>5</v>
      </c>
      <c r="V199" s="35">
        <v>2</v>
      </c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</row>
    <row r="200" spans="1:129" ht="24.95" customHeight="1" x14ac:dyDescent="0.2">
      <c r="A200" s="34">
        <v>126</v>
      </c>
      <c r="B200" s="35">
        <f>SUM(J200:V200)</f>
        <v>18</v>
      </c>
      <c r="C200" s="36" t="s">
        <v>23</v>
      </c>
      <c r="D200" s="14"/>
      <c r="E200" s="35">
        <v>39264</v>
      </c>
      <c r="F200" s="35">
        <v>6735</v>
      </c>
      <c r="G200" s="35">
        <f t="shared" si="10"/>
        <v>45999</v>
      </c>
      <c r="H200" s="37">
        <v>7</v>
      </c>
      <c r="I200" s="38">
        <f t="shared" si="11"/>
        <v>6571.2857142857147</v>
      </c>
      <c r="J200" s="35">
        <v>17</v>
      </c>
      <c r="V200" s="35">
        <v>1</v>
      </c>
    </row>
    <row r="201" spans="1:129" ht="24.95" customHeight="1" x14ac:dyDescent="0.2">
      <c r="A201" s="34">
        <v>9</v>
      </c>
      <c r="B201" s="35">
        <f>SUM(J201:V201)</f>
        <v>18</v>
      </c>
      <c r="C201" s="36" t="s">
        <v>23</v>
      </c>
      <c r="D201" s="14"/>
      <c r="E201" s="35">
        <v>20679</v>
      </c>
      <c r="F201" s="35">
        <v>690</v>
      </c>
      <c r="G201" s="35">
        <v>21369</v>
      </c>
      <c r="H201" s="37">
        <v>3</v>
      </c>
      <c r="I201" s="38">
        <f t="shared" si="11"/>
        <v>7123</v>
      </c>
      <c r="J201" s="35">
        <v>16</v>
      </c>
      <c r="V201" s="35">
        <v>2</v>
      </c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</row>
    <row r="202" spans="1:129" ht="24.95" customHeight="1" x14ac:dyDescent="0.2">
      <c r="A202" s="34">
        <v>83</v>
      </c>
      <c r="B202" s="35">
        <f>SUM(J202:V202)</f>
        <v>18</v>
      </c>
      <c r="C202" s="36" t="s">
        <v>23</v>
      </c>
      <c r="D202" s="14"/>
      <c r="E202" s="35">
        <v>20140</v>
      </c>
      <c r="F202" s="35">
        <v>1926</v>
      </c>
      <c r="G202" s="35">
        <f t="shared" ref="G202:G212" si="12">E202+F202</f>
        <v>22066</v>
      </c>
      <c r="H202" s="37">
        <v>3</v>
      </c>
      <c r="I202" s="38">
        <f t="shared" si="11"/>
        <v>7355.333333333333</v>
      </c>
      <c r="J202" s="35">
        <v>16</v>
      </c>
      <c r="V202" s="35">
        <v>2</v>
      </c>
      <c r="DB202" s="40"/>
      <c r="DC202" s="40"/>
      <c r="DD202" s="40"/>
      <c r="DE202" s="40"/>
      <c r="DF202" s="40"/>
      <c r="DG202" s="40"/>
      <c r="DH202" s="40"/>
      <c r="DI202" s="40"/>
      <c r="DJ202" s="40"/>
      <c r="DK202" s="40"/>
      <c r="DL202" s="40"/>
      <c r="DM202" s="40"/>
      <c r="DN202" s="40"/>
      <c r="DO202" s="40"/>
      <c r="DP202" s="40"/>
      <c r="DQ202" s="40"/>
      <c r="DR202" s="40"/>
      <c r="DS202" s="40"/>
      <c r="DT202" s="40"/>
      <c r="DU202" s="40"/>
      <c r="DV202" s="40"/>
      <c r="DW202" s="40"/>
      <c r="DX202" s="40"/>
      <c r="DY202" s="40"/>
    </row>
    <row r="203" spans="1:129" ht="24.95" customHeight="1" x14ac:dyDescent="0.2">
      <c r="A203" s="34">
        <v>201</v>
      </c>
      <c r="B203" s="35">
        <f>SUM(J203:V203)</f>
        <v>18</v>
      </c>
      <c r="C203" s="36" t="s">
        <v>23</v>
      </c>
      <c r="D203" s="14"/>
      <c r="E203" s="35">
        <v>31853</v>
      </c>
      <c r="F203" s="35"/>
      <c r="G203" s="35">
        <f t="shared" si="12"/>
        <v>31853</v>
      </c>
      <c r="H203" s="37">
        <v>4</v>
      </c>
      <c r="I203" s="38">
        <f t="shared" si="11"/>
        <v>7963.25</v>
      </c>
      <c r="J203" s="35">
        <v>15</v>
      </c>
      <c r="P203" s="35">
        <v>1</v>
      </c>
      <c r="V203" s="35">
        <v>2</v>
      </c>
    </row>
    <row r="204" spans="1:129" ht="24.95" customHeight="1" x14ac:dyDescent="0.2">
      <c r="A204" s="34">
        <v>176</v>
      </c>
      <c r="B204" s="35">
        <f>SUM(J204:V204)</f>
        <v>18</v>
      </c>
      <c r="C204" s="36" t="s">
        <v>23</v>
      </c>
      <c r="D204" s="14"/>
      <c r="E204" s="35">
        <v>25390</v>
      </c>
      <c r="F204" s="35">
        <v>17835</v>
      </c>
      <c r="G204" s="35">
        <f t="shared" si="12"/>
        <v>43225</v>
      </c>
      <c r="H204" s="37">
        <v>5</v>
      </c>
      <c r="I204" s="38">
        <f t="shared" si="11"/>
        <v>8645</v>
      </c>
      <c r="J204" s="35">
        <v>13</v>
      </c>
      <c r="O204" s="35">
        <v>2</v>
      </c>
      <c r="V204" s="35">
        <v>3</v>
      </c>
    </row>
    <row r="205" spans="1:129" ht="24.95" customHeight="1" x14ac:dyDescent="0.2">
      <c r="A205" s="34">
        <v>103</v>
      </c>
      <c r="B205" s="35">
        <f>SUM(J205:V205)</f>
        <v>18</v>
      </c>
      <c r="C205" s="36" t="s">
        <v>23</v>
      </c>
      <c r="D205" s="14"/>
      <c r="E205" s="35">
        <v>18317</v>
      </c>
      <c r="F205" s="35">
        <v>274</v>
      </c>
      <c r="G205" s="35">
        <f t="shared" si="12"/>
        <v>18591</v>
      </c>
      <c r="H205" s="37">
        <v>2</v>
      </c>
      <c r="I205" s="38">
        <f t="shared" si="11"/>
        <v>9295.5</v>
      </c>
      <c r="J205" s="35">
        <v>12</v>
      </c>
      <c r="M205" s="35">
        <v>1</v>
      </c>
      <c r="Q205" s="35">
        <v>3</v>
      </c>
      <c r="V205" s="35">
        <v>2</v>
      </c>
    </row>
    <row r="206" spans="1:129" ht="24.95" customHeight="1" x14ac:dyDescent="0.2">
      <c r="A206" s="34">
        <v>226</v>
      </c>
      <c r="B206" s="35">
        <f>SUM(J206:V206)</f>
        <v>17</v>
      </c>
      <c r="C206" s="36" t="s">
        <v>23</v>
      </c>
      <c r="D206" s="14"/>
      <c r="E206" s="35">
        <v>39360</v>
      </c>
      <c r="F206" s="35">
        <v>6830</v>
      </c>
      <c r="G206" s="35">
        <f t="shared" si="12"/>
        <v>46190</v>
      </c>
      <c r="H206" s="37">
        <v>6</v>
      </c>
      <c r="I206" s="38">
        <f t="shared" si="11"/>
        <v>7698.333333333333</v>
      </c>
      <c r="J206" s="35">
        <v>15</v>
      </c>
      <c r="V206" s="35">
        <v>2</v>
      </c>
    </row>
    <row r="207" spans="1:129" ht="24.95" customHeight="1" x14ac:dyDescent="0.2">
      <c r="A207" s="34">
        <v>77</v>
      </c>
      <c r="B207" s="35">
        <f>SUM(J207:V207)</f>
        <v>17</v>
      </c>
      <c r="C207" s="36" t="s">
        <v>23</v>
      </c>
      <c r="D207" s="14"/>
      <c r="E207" s="35">
        <v>47320</v>
      </c>
      <c r="F207" s="35"/>
      <c r="G207" s="35">
        <f t="shared" si="12"/>
        <v>47320</v>
      </c>
      <c r="H207" s="37">
        <v>5</v>
      </c>
      <c r="I207" s="38">
        <f t="shared" si="11"/>
        <v>9464</v>
      </c>
      <c r="J207" s="35">
        <v>12</v>
      </c>
      <c r="V207" s="35">
        <v>5</v>
      </c>
    </row>
    <row r="208" spans="1:129" ht="24.95" customHeight="1" x14ac:dyDescent="0.2">
      <c r="A208" s="34">
        <v>229</v>
      </c>
      <c r="B208" s="35">
        <f>SUM(J208:V208)</f>
        <v>16</v>
      </c>
      <c r="C208" s="36" t="s">
        <v>23</v>
      </c>
      <c r="D208" s="14"/>
      <c r="E208" s="35">
        <v>22994</v>
      </c>
      <c r="F208" s="35">
        <v>17428</v>
      </c>
      <c r="G208" s="35">
        <f t="shared" si="12"/>
        <v>40422</v>
      </c>
      <c r="H208" s="37">
        <v>5</v>
      </c>
      <c r="I208" s="38">
        <f t="shared" si="11"/>
        <v>8084.4</v>
      </c>
      <c r="J208" s="35">
        <v>14</v>
      </c>
      <c r="V208" s="35">
        <v>2</v>
      </c>
    </row>
    <row r="209" spans="1:129" ht="24.95" customHeight="1" x14ac:dyDescent="0.2">
      <c r="A209" s="34">
        <v>106</v>
      </c>
      <c r="B209" s="35">
        <f>SUM(J209:V209)</f>
        <v>16</v>
      </c>
      <c r="C209" s="36" t="s">
        <v>23</v>
      </c>
      <c r="D209" s="14"/>
      <c r="E209" s="35">
        <v>24747</v>
      </c>
      <c r="F209" s="35">
        <v>237</v>
      </c>
      <c r="G209" s="35">
        <f t="shared" si="12"/>
        <v>24984</v>
      </c>
      <c r="H209" s="37">
        <v>3</v>
      </c>
      <c r="I209" s="38">
        <f t="shared" si="11"/>
        <v>8328</v>
      </c>
      <c r="J209" s="35">
        <v>14</v>
      </c>
      <c r="V209" s="35">
        <v>2</v>
      </c>
    </row>
    <row r="210" spans="1:129" ht="24.95" customHeight="1" x14ac:dyDescent="0.2">
      <c r="A210" s="34">
        <v>112</v>
      </c>
      <c r="B210" s="35">
        <f>SUM(J210:V210)</f>
        <v>16</v>
      </c>
      <c r="C210" s="36" t="s">
        <v>23</v>
      </c>
      <c r="D210" s="14"/>
      <c r="E210" s="35">
        <v>20641</v>
      </c>
      <c r="F210" s="35">
        <v>4597</v>
      </c>
      <c r="G210" s="35">
        <f t="shared" si="12"/>
        <v>25238</v>
      </c>
      <c r="H210" s="37">
        <v>3</v>
      </c>
      <c r="I210" s="38">
        <f t="shared" si="11"/>
        <v>8412.6666666666661</v>
      </c>
      <c r="J210" s="35">
        <v>14</v>
      </c>
      <c r="V210" s="35">
        <v>2</v>
      </c>
    </row>
    <row r="211" spans="1:129" ht="24.95" customHeight="1" x14ac:dyDescent="0.2">
      <c r="A211" s="34">
        <v>66</v>
      </c>
      <c r="B211" s="35">
        <f>SUM(J211:V211)</f>
        <v>16</v>
      </c>
      <c r="C211" s="36" t="s">
        <v>23</v>
      </c>
      <c r="D211" s="14"/>
      <c r="E211" s="35">
        <v>9858</v>
      </c>
      <c r="F211" s="35"/>
      <c r="G211" s="35">
        <f t="shared" si="12"/>
        <v>9858</v>
      </c>
      <c r="H211" s="37">
        <v>1</v>
      </c>
      <c r="I211" s="38">
        <f t="shared" si="11"/>
        <v>9858</v>
      </c>
      <c r="J211" s="35">
        <v>11</v>
      </c>
      <c r="V211" s="35">
        <v>5</v>
      </c>
    </row>
    <row r="212" spans="1:129" ht="24.95" customHeight="1" x14ac:dyDescent="0.2">
      <c r="A212" s="34">
        <v>122</v>
      </c>
      <c r="B212" s="35">
        <f>SUM(J212:V212)</f>
        <v>15</v>
      </c>
      <c r="C212" s="36" t="s">
        <v>23</v>
      </c>
      <c r="D212" s="14"/>
      <c r="E212" s="35">
        <v>24702</v>
      </c>
      <c r="F212" s="35">
        <v>1279</v>
      </c>
      <c r="G212" s="35">
        <f t="shared" si="12"/>
        <v>25981</v>
      </c>
      <c r="H212" s="37">
        <v>3</v>
      </c>
      <c r="I212" s="38">
        <f t="shared" si="11"/>
        <v>8660.3333333333339</v>
      </c>
      <c r="J212" s="35">
        <v>13</v>
      </c>
      <c r="V212" s="35">
        <v>2</v>
      </c>
    </row>
    <row r="213" spans="1:129" ht="24.95" customHeight="1" x14ac:dyDescent="0.2">
      <c r="A213" s="34">
        <v>151</v>
      </c>
      <c r="B213" s="35">
        <f>SUM(J213:V213)</f>
        <v>15</v>
      </c>
      <c r="C213" s="36" t="s">
        <v>23</v>
      </c>
      <c r="D213" s="14"/>
      <c r="E213" s="35">
        <v>22005</v>
      </c>
      <c r="F213" s="35">
        <v>4546</v>
      </c>
      <c r="G213" s="35">
        <v>26551</v>
      </c>
      <c r="H213" s="37">
        <v>3</v>
      </c>
      <c r="I213" s="38">
        <f t="shared" si="11"/>
        <v>8850.3333333333339</v>
      </c>
      <c r="J213" s="35">
        <v>13</v>
      </c>
      <c r="V213" s="35">
        <v>2</v>
      </c>
    </row>
    <row r="214" spans="1:129" ht="24.95" customHeight="1" x14ac:dyDescent="0.2">
      <c r="A214" s="34">
        <v>84</v>
      </c>
      <c r="B214" s="35">
        <f>SUM(J214:V214)</f>
        <v>13</v>
      </c>
      <c r="C214" s="36" t="s">
        <v>23</v>
      </c>
      <c r="D214" s="14"/>
      <c r="E214" s="35">
        <v>28581</v>
      </c>
      <c r="F214" s="35"/>
      <c r="G214" s="35">
        <f t="shared" ref="G214:G225" si="13">E214+F214</f>
        <v>28581</v>
      </c>
      <c r="H214" s="37">
        <v>3</v>
      </c>
      <c r="I214" s="38">
        <f t="shared" si="11"/>
        <v>9527</v>
      </c>
      <c r="J214" s="35">
        <v>11</v>
      </c>
      <c r="V214" s="35">
        <v>2</v>
      </c>
    </row>
    <row r="215" spans="1:129" ht="24.95" customHeight="1" x14ac:dyDescent="0.2">
      <c r="A215" s="34">
        <v>162</v>
      </c>
      <c r="B215" s="35">
        <f>SUM(J215:V215)</f>
        <v>13</v>
      </c>
      <c r="C215" s="36" t="s">
        <v>23</v>
      </c>
      <c r="D215" s="14"/>
      <c r="E215" s="35">
        <v>65652</v>
      </c>
      <c r="F215" s="35">
        <v>12420</v>
      </c>
      <c r="G215" s="35">
        <f t="shared" si="13"/>
        <v>78072</v>
      </c>
      <c r="H215" s="37">
        <v>6</v>
      </c>
      <c r="I215" s="38">
        <f t="shared" si="11"/>
        <v>13012</v>
      </c>
      <c r="J215" s="35">
        <v>0</v>
      </c>
      <c r="O215" s="35">
        <v>2</v>
      </c>
      <c r="Q215" s="35">
        <v>3</v>
      </c>
      <c r="U215" s="35">
        <v>5</v>
      </c>
      <c r="V215" s="35">
        <v>3</v>
      </c>
    </row>
    <row r="216" spans="1:129" ht="24.95" customHeight="1" x14ac:dyDescent="0.2">
      <c r="A216" s="34">
        <v>195</v>
      </c>
      <c r="B216" s="35">
        <f>SUM(J216:V216)</f>
        <v>12</v>
      </c>
      <c r="C216" s="36" t="s">
        <v>23</v>
      </c>
      <c r="D216" s="14"/>
      <c r="E216" s="35">
        <v>47286</v>
      </c>
      <c r="F216" s="35"/>
      <c r="G216" s="35">
        <f t="shared" si="13"/>
        <v>47286</v>
      </c>
      <c r="H216" s="37">
        <v>4</v>
      </c>
      <c r="I216" s="38">
        <f t="shared" si="11"/>
        <v>11821.5</v>
      </c>
      <c r="J216" s="35">
        <v>7</v>
      </c>
      <c r="O216" s="35">
        <v>2</v>
      </c>
      <c r="P216" s="35">
        <v>1</v>
      </c>
      <c r="V216" s="35">
        <v>2</v>
      </c>
    </row>
    <row r="217" spans="1:129" ht="24.95" customHeight="1" x14ac:dyDescent="0.2">
      <c r="A217" s="34">
        <v>216</v>
      </c>
      <c r="B217" s="35">
        <f>SUM(J217:V217)</f>
        <v>11</v>
      </c>
      <c r="C217" s="36" t="s">
        <v>23</v>
      </c>
      <c r="D217" s="14"/>
      <c r="E217" s="35">
        <v>48786</v>
      </c>
      <c r="F217" s="35">
        <v>2070</v>
      </c>
      <c r="G217" s="35">
        <f t="shared" si="13"/>
        <v>50856</v>
      </c>
      <c r="H217" s="37">
        <v>5</v>
      </c>
      <c r="I217" s="38">
        <f t="shared" si="11"/>
        <v>10171.200000000001</v>
      </c>
      <c r="J217" s="35">
        <v>10</v>
      </c>
      <c r="V217" s="35">
        <v>1</v>
      </c>
    </row>
    <row r="218" spans="1:129" ht="24.95" customHeight="1" x14ac:dyDescent="0.2">
      <c r="A218" s="34">
        <v>174</v>
      </c>
      <c r="B218" s="35">
        <f>SUM(J218:V218)</f>
        <v>11</v>
      </c>
      <c r="C218" s="36" t="s">
        <v>23</v>
      </c>
      <c r="D218" s="14"/>
      <c r="E218" s="35">
        <v>50623</v>
      </c>
      <c r="F218" s="35">
        <v>2280</v>
      </c>
      <c r="G218" s="35">
        <f t="shared" si="13"/>
        <v>52903</v>
      </c>
      <c r="H218" s="37">
        <v>5</v>
      </c>
      <c r="I218" s="38">
        <f t="shared" si="11"/>
        <v>10580.6</v>
      </c>
      <c r="J218" s="35">
        <v>9</v>
      </c>
      <c r="V218" s="35">
        <v>2</v>
      </c>
    </row>
    <row r="219" spans="1:129" ht="24.95" customHeight="1" x14ac:dyDescent="0.2">
      <c r="A219" s="34">
        <v>61</v>
      </c>
      <c r="B219" s="35">
        <f>SUM(J219:V219)</f>
        <v>11</v>
      </c>
      <c r="C219" s="36" t="s">
        <v>23</v>
      </c>
      <c r="D219" s="14"/>
      <c r="E219" s="35">
        <v>32033</v>
      </c>
      <c r="F219" s="35">
        <v>1652</v>
      </c>
      <c r="G219" s="35">
        <f t="shared" si="13"/>
        <v>33685</v>
      </c>
      <c r="H219" s="37">
        <v>3</v>
      </c>
      <c r="I219" s="38">
        <f t="shared" si="11"/>
        <v>11228.333333333334</v>
      </c>
      <c r="J219" s="35">
        <v>8</v>
      </c>
      <c r="V219" s="35">
        <v>3</v>
      </c>
    </row>
    <row r="220" spans="1:129" ht="24.95" customHeight="1" x14ac:dyDescent="0.2">
      <c r="A220" s="34">
        <v>202</v>
      </c>
      <c r="B220" s="35">
        <f>SUM(J220:V220)</f>
        <v>11</v>
      </c>
      <c r="C220" s="36" t="s">
        <v>23</v>
      </c>
      <c r="D220" s="14"/>
      <c r="E220" s="35">
        <v>24779</v>
      </c>
      <c r="F220" s="35">
        <v>3685</v>
      </c>
      <c r="G220" s="35">
        <f t="shared" si="13"/>
        <v>28464</v>
      </c>
      <c r="H220" s="37">
        <v>2</v>
      </c>
      <c r="I220" s="38">
        <f t="shared" si="11"/>
        <v>14232</v>
      </c>
      <c r="J220" s="35">
        <v>0</v>
      </c>
      <c r="K220" s="35">
        <v>8</v>
      </c>
      <c r="V220" s="35">
        <v>3</v>
      </c>
    </row>
    <row r="221" spans="1:129" s="18" customFormat="1" ht="27" customHeight="1" x14ac:dyDescent="0.2">
      <c r="A221" s="34">
        <v>217</v>
      </c>
      <c r="B221" s="35">
        <f>SUM(J221:V221)</f>
        <v>10</v>
      </c>
      <c r="C221" s="36" t="s">
        <v>23</v>
      </c>
      <c r="D221" s="14"/>
      <c r="E221" s="35">
        <v>12514</v>
      </c>
      <c r="F221" s="35">
        <v>12952</v>
      </c>
      <c r="G221" s="35">
        <f t="shared" si="13"/>
        <v>25466</v>
      </c>
      <c r="H221" s="37">
        <v>2</v>
      </c>
      <c r="I221" s="38">
        <f t="shared" si="11"/>
        <v>12733</v>
      </c>
      <c r="J221" s="35">
        <v>0</v>
      </c>
      <c r="K221" s="35">
        <v>8</v>
      </c>
      <c r="L221" s="35"/>
      <c r="M221" s="35"/>
      <c r="N221" s="35"/>
      <c r="O221" s="35"/>
      <c r="P221" s="35">
        <v>1</v>
      </c>
      <c r="Q221" s="35"/>
      <c r="R221" s="35"/>
      <c r="S221" s="35"/>
      <c r="T221" s="35"/>
      <c r="U221" s="35"/>
      <c r="V221" s="35">
        <v>1</v>
      </c>
      <c r="W221" s="17"/>
    </row>
    <row r="222" spans="1:129" s="18" customFormat="1" ht="12" x14ac:dyDescent="0.2">
      <c r="A222" s="34">
        <v>228</v>
      </c>
      <c r="B222" s="35">
        <f>SUM(J222:V222)</f>
        <v>5</v>
      </c>
      <c r="C222" s="36" t="s">
        <v>23</v>
      </c>
      <c r="D222" s="14"/>
      <c r="E222" s="35">
        <v>33587</v>
      </c>
      <c r="F222" s="35">
        <v>15281</v>
      </c>
      <c r="G222" s="35">
        <f t="shared" si="13"/>
        <v>48868</v>
      </c>
      <c r="H222" s="37">
        <v>4</v>
      </c>
      <c r="I222" s="38">
        <f t="shared" si="11"/>
        <v>12217</v>
      </c>
      <c r="J222" s="35">
        <v>0</v>
      </c>
      <c r="K222" s="35"/>
      <c r="L222" s="35"/>
      <c r="M222" s="35"/>
      <c r="N222" s="35"/>
      <c r="O222" s="35"/>
      <c r="P222" s="35"/>
      <c r="Q222" s="35">
        <v>3</v>
      </c>
      <c r="R222" s="35"/>
      <c r="S222" s="35"/>
      <c r="T222" s="35"/>
      <c r="U222" s="35"/>
      <c r="V222" s="35">
        <v>2</v>
      </c>
      <c r="W222" s="17"/>
    </row>
    <row r="223" spans="1:129" s="19" customFormat="1" ht="24.75" customHeight="1" x14ac:dyDescent="0.2">
      <c r="A223" s="34">
        <v>220</v>
      </c>
      <c r="B223" s="35">
        <f>SUM(J223:V223)</f>
        <v>5</v>
      </c>
      <c r="C223" s="36" t="s">
        <v>23</v>
      </c>
      <c r="D223" s="14"/>
      <c r="E223" s="35">
        <v>41531</v>
      </c>
      <c r="F223" s="35">
        <v>2300</v>
      </c>
      <c r="G223" s="35">
        <f t="shared" si="13"/>
        <v>43831</v>
      </c>
      <c r="H223" s="37">
        <v>3</v>
      </c>
      <c r="I223" s="38">
        <f t="shared" si="11"/>
        <v>14610.333333333334</v>
      </c>
      <c r="J223" s="35">
        <v>0</v>
      </c>
      <c r="K223" s="35"/>
      <c r="L223" s="35"/>
      <c r="M223" s="35">
        <v>1</v>
      </c>
      <c r="N223" s="35"/>
      <c r="O223" s="35">
        <v>2</v>
      </c>
      <c r="P223" s="35"/>
      <c r="Q223" s="35"/>
      <c r="R223" s="35"/>
      <c r="S223" s="35"/>
      <c r="T223" s="35"/>
      <c r="U223" s="35"/>
      <c r="V223" s="35">
        <v>2</v>
      </c>
      <c r="W223" s="17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</row>
    <row r="224" spans="1:129" s="18" customFormat="1" ht="24.75" customHeight="1" x14ac:dyDescent="0.2">
      <c r="A224" s="34">
        <v>224</v>
      </c>
      <c r="B224" s="35">
        <f>SUM(J224:V224)</f>
        <v>3</v>
      </c>
      <c r="C224" s="36" t="s">
        <v>23</v>
      </c>
      <c r="D224" s="14"/>
      <c r="E224" s="35">
        <v>74144</v>
      </c>
      <c r="F224" s="35">
        <v>6930</v>
      </c>
      <c r="G224" s="35">
        <f t="shared" si="13"/>
        <v>81074</v>
      </c>
      <c r="H224" s="37">
        <v>6</v>
      </c>
      <c r="I224" s="38">
        <f t="shared" si="11"/>
        <v>13512.333333333334</v>
      </c>
      <c r="J224" s="35">
        <v>0</v>
      </c>
      <c r="K224" s="35"/>
      <c r="L224" s="35"/>
      <c r="M224" s="35"/>
      <c r="N224" s="35"/>
      <c r="O224" s="35"/>
      <c r="P224" s="35">
        <v>1</v>
      </c>
      <c r="Q224" s="35"/>
      <c r="R224" s="35"/>
      <c r="S224" s="35"/>
      <c r="T224" s="35"/>
      <c r="U224" s="35"/>
      <c r="V224" s="35">
        <v>2</v>
      </c>
      <c r="W224" s="17"/>
    </row>
    <row r="225" spans="1:129" s="19" customFormat="1" ht="12" x14ac:dyDescent="0.2">
      <c r="A225" s="34">
        <v>155</v>
      </c>
      <c r="B225" s="35">
        <f>SUM(J225:V225)</f>
        <v>3</v>
      </c>
      <c r="C225" s="36" t="s">
        <v>23</v>
      </c>
      <c r="D225" s="14"/>
      <c r="E225" s="35">
        <v>41894</v>
      </c>
      <c r="F225" s="35">
        <v>2300</v>
      </c>
      <c r="G225" s="35">
        <f t="shared" si="13"/>
        <v>44194</v>
      </c>
      <c r="H225" s="37">
        <v>2</v>
      </c>
      <c r="I225" s="38">
        <f t="shared" si="11"/>
        <v>22097</v>
      </c>
      <c r="J225" s="35">
        <v>0</v>
      </c>
      <c r="K225" s="35"/>
      <c r="L225" s="35"/>
      <c r="M225" s="35">
        <v>1</v>
      </c>
      <c r="N225" s="35"/>
      <c r="O225" s="35"/>
      <c r="P225" s="35"/>
      <c r="Q225" s="35"/>
      <c r="R225" s="35"/>
      <c r="S225" s="35"/>
      <c r="T225" s="35"/>
      <c r="U225" s="35"/>
      <c r="V225" s="35">
        <v>2</v>
      </c>
      <c r="W225" s="17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</row>
    <row r="226" spans="1:129" s="19" customFormat="1" ht="24.75" customHeight="1" x14ac:dyDescent="0.2">
      <c r="A226" s="34">
        <v>212</v>
      </c>
      <c r="B226" s="35" t="s">
        <v>18</v>
      </c>
      <c r="C226" s="36" t="s">
        <v>23</v>
      </c>
      <c r="D226" s="14"/>
      <c r="E226" s="35"/>
      <c r="F226" s="35"/>
      <c r="G226" s="35"/>
      <c r="H226" s="37"/>
      <c r="I226" s="38" t="s">
        <v>19</v>
      </c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17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</row>
    <row r="227" spans="1:129" s="19" customFormat="1" ht="24.95" customHeight="1" x14ac:dyDescent="0.2">
      <c r="A227" s="34">
        <v>223</v>
      </c>
      <c r="B227" s="35" t="s">
        <v>18</v>
      </c>
      <c r="C227" s="36" t="s">
        <v>23</v>
      </c>
      <c r="D227" s="14"/>
      <c r="E227" s="35"/>
      <c r="F227" s="35"/>
      <c r="G227" s="35"/>
      <c r="H227" s="37"/>
      <c r="I227" s="38" t="s">
        <v>19</v>
      </c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17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</row>
    <row r="228" spans="1:129" s="19" customFormat="1" ht="24.95" customHeight="1" x14ac:dyDescent="0.2">
      <c r="A228" s="34">
        <v>215</v>
      </c>
      <c r="B228" s="35" t="s">
        <v>18</v>
      </c>
      <c r="C228" s="36" t="s">
        <v>23</v>
      </c>
      <c r="D228" s="14"/>
      <c r="E228" s="35"/>
      <c r="F228" s="35"/>
      <c r="G228" s="35"/>
      <c r="H228" s="37"/>
      <c r="I228" s="38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17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</row>
    <row r="229" spans="1:129" s="18" customFormat="1" ht="24.95" customHeight="1" x14ac:dyDescent="0.2">
      <c r="A229" s="34">
        <v>5</v>
      </c>
      <c r="B229" s="35" t="s">
        <v>17</v>
      </c>
      <c r="C229" s="36" t="s">
        <v>23</v>
      </c>
      <c r="D229" s="14"/>
      <c r="E229" s="35"/>
      <c r="F229" s="35"/>
      <c r="G229" s="35"/>
      <c r="H229" s="37"/>
      <c r="I229" s="38" t="s">
        <v>19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17"/>
    </row>
    <row r="230" spans="1:129" s="19" customFormat="1" ht="24.95" customHeight="1" thickBot="1" x14ac:dyDescent="0.25">
      <c r="A230" s="41">
        <v>76</v>
      </c>
      <c r="B230" s="42" t="s">
        <v>17</v>
      </c>
      <c r="C230" s="36" t="s">
        <v>23</v>
      </c>
      <c r="D230" s="43"/>
      <c r="E230" s="42"/>
      <c r="F230" s="42"/>
      <c r="G230" s="42"/>
      <c r="H230" s="44"/>
      <c r="I230" s="45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17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</row>
    <row r="231" spans="1:129" ht="24.95" customHeight="1" x14ac:dyDescent="0.2">
      <c r="A231" s="46"/>
      <c r="B231" s="47"/>
      <c r="E231" s="47"/>
      <c r="F231" s="47"/>
      <c r="G231" s="50"/>
      <c r="H231" s="50"/>
      <c r="I231" s="51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</row>
    <row r="232" spans="1:129" ht="24.95" customHeight="1" x14ac:dyDescent="0.2">
      <c r="B232" s="35"/>
      <c r="E232" s="35"/>
      <c r="F232" s="35"/>
    </row>
    <row r="233" spans="1:129" s="19" customFormat="1" ht="24.95" customHeight="1" x14ac:dyDescent="0.2">
      <c r="A233" s="34"/>
      <c r="B233" s="35"/>
      <c r="C233" s="52"/>
      <c r="D233" s="53"/>
      <c r="E233" s="35"/>
      <c r="F233" s="35"/>
      <c r="G233" s="37"/>
      <c r="H233" s="37"/>
      <c r="I233" s="38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</row>
    <row r="234" spans="1:129" s="19" customFormat="1" ht="24.95" customHeight="1" x14ac:dyDescent="0.2">
      <c r="A234" s="34"/>
      <c r="B234" s="35"/>
      <c r="C234" s="52"/>
      <c r="D234" s="53"/>
      <c r="E234" s="35"/>
      <c r="F234" s="35"/>
      <c r="G234" s="37"/>
      <c r="H234" s="37"/>
      <c r="I234" s="38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</row>
    <row r="235" spans="1:129" s="19" customFormat="1" ht="24.95" customHeight="1" x14ac:dyDescent="0.2">
      <c r="A235" s="34"/>
      <c r="B235" s="35"/>
      <c r="C235" s="52"/>
      <c r="D235" s="53"/>
      <c r="E235" s="35"/>
      <c r="F235" s="35"/>
      <c r="G235" s="37"/>
      <c r="H235" s="37"/>
      <c r="I235" s="38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</row>
    <row r="236" spans="1:129" s="19" customFormat="1" ht="24.95" customHeight="1" x14ac:dyDescent="0.2">
      <c r="A236" s="34"/>
      <c r="B236" s="35"/>
      <c r="C236" s="52"/>
      <c r="D236" s="53"/>
      <c r="E236" s="35"/>
      <c r="F236" s="35"/>
      <c r="G236" s="37"/>
      <c r="H236" s="37"/>
      <c r="I236" s="38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</row>
    <row r="237" spans="1:129" s="19" customFormat="1" ht="24.95" customHeight="1" x14ac:dyDescent="0.2">
      <c r="A237" s="34"/>
      <c r="B237" s="35"/>
      <c r="C237" s="52"/>
      <c r="D237" s="53"/>
      <c r="E237" s="35"/>
      <c r="F237" s="35"/>
      <c r="G237" s="37"/>
      <c r="H237" s="37"/>
      <c r="I237" s="38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</row>
    <row r="238" spans="1:129" s="19" customFormat="1" ht="24.95" customHeight="1" x14ac:dyDescent="0.2">
      <c r="A238" s="34"/>
      <c r="B238" s="35"/>
      <c r="C238" s="52"/>
      <c r="D238" s="53"/>
      <c r="E238" s="35"/>
      <c r="F238" s="35"/>
      <c r="G238" s="37"/>
      <c r="H238" s="37"/>
      <c r="I238" s="38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</row>
    <row r="239" spans="1:129" s="19" customFormat="1" ht="24.95" customHeight="1" x14ac:dyDescent="0.2">
      <c r="A239" s="34"/>
      <c r="B239" s="35"/>
      <c r="C239" s="52"/>
      <c r="D239" s="53"/>
      <c r="E239" s="35"/>
      <c r="F239" s="35"/>
      <c r="G239" s="37"/>
      <c r="H239" s="37"/>
      <c r="I239" s="38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</row>
    <row r="240" spans="1:129" s="19" customFormat="1" ht="24.95" customHeight="1" x14ac:dyDescent="0.2">
      <c r="A240" s="34"/>
      <c r="B240" s="35"/>
      <c r="C240" s="52"/>
      <c r="D240" s="53"/>
      <c r="E240" s="35"/>
      <c r="F240" s="35"/>
      <c r="G240" s="37"/>
      <c r="H240" s="37"/>
      <c r="I240" s="38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</row>
    <row r="241" spans="1:129" s="19" customFormat="1" ht="24.95" customHeight="1" x14ac:dyDescent="0.2">
      <c r="A241" s="34"/>
      <c r="B241" s="35"/>
      <c r="C241" s="52"/>
      <c r="D241" s="53"/>
      <c r="E241" s="35"/>
      <c r="F241" s="35"/>
      <c r="G241" s="37"/>
      <c r="H241" s="37"/>
      <c r="I241" s="38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</row>
    <row r="242" spans="1:129" s="19" customFormat="1" ht="24.95" customHeight="1" x14ac:dyDescent="0.2">
      <c r="A242" s="34"/>
      <c r="B242" s="35"/>
      <c r="C242" s="52"/>
      <c r="D242" s="53"/>
      <c r="E242" s="35"/>
      <c r="F242" s="35"/>
      <c r="G242" s="37"/>
      <c r="H242" s="37"/>
      <c r="I242" s="38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</row>
    <row r="243" spans="1:129" s="19" customFormat="1" ht="24.95" customHeight="1" x14ac:dyDescent="0.2">
      <c r="A243" s="34"/>
      <c r="B243" s="35"/>
      <c r="C243" s="52"/>
      <c r="D243" s="53"/>
      <c r="E243" s="35"/>
      <c r="F243" s="35"/>
      <c r="G243" s="37"/>
      <c r="H243" s="37"/>
      <c r="I243" s="38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</row>
    <row r="244" spans="1:129" s="19" customFormat="1" ht="24.95" customHeight="1" x14ac:dyDescent="0.2">
      <c r="A244" s="34"/>
      <c r="B244" s="35"/>
      <c r="C244" s="52"/>
      <c r="D244" s="53"/>
      <c r="E244" s="35"/>
      <c r="F244" s="35"/>
      <c r="G244" s="37"/>
      <c r="H244" s="37"/>
      <c r="I244" s="38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</row>
    <row r="245" spans="1:129" s="19" customFormat="1" ht="24.95" customHeight="1" x14ac:dyDescent="0.2">
      <c r="A245" s="34"/>
      <c r="B245" s="35"/>
      <c r="C245" s="52"/>
      <c r="D245" s="53"/>
      <c r="E245" s="35"/>
      <c r="F245" s="35"/>
      <c r="G245" s="37"/>
      <c r="H245" s="37"/>
      <c r="I245" s="38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</row>
    <row r="246" spans="1:129" s="19" customFormat="1" ht="24.95" customHeight="1" x14ac:dyDescent="0.2">
      <c r="A246" s="34"/>
      <c r="B246" s="35"/>
      <c r="C246" s="52"/>
      <c r="D246" s="53"/>
      <c r="E246" s="35"/>
      <c r="F246" s="35"/>
      <c r="G246" s="54"/>
      <c r="H246" s="54"/>
      <c r="I246" s="38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</row>
    <row r="247" spans="1:129" s="19" customFormat="1" ht="24.95" customHeight="1" x14ac:dyDescent="0.2">
      <c r="A247" s="34"/>
      <c r="B247" s="35"/>
      <c r="C247" s="52"/>
      <c r="D247" s="53"/>
      <c r="E247" s="35"/>
      <c r="F247" s="35"/>
      <c r="G247" s="37"/>
      <c r="H247" s="37"/>
      <c r="I247" s="38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</row>
    <row r="248" spans="1:129" s="19" customFormat="1" ht="24.95" customHeight="1" x14ac:dyDescent="0.2">
      <c r="A248" s="34"/>
      <c r="B248" s="35"/>
      <c r="C248" s="52"/>
      <c r="D248" s="53"/>
      <c r="E248" s="35"/>
      <c r="F248" s="35"/>
      <c r="G248" s="37"/>
      <c r="H248" s="37"/>
      <c r="I248" s="38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</row>
    <row r="249" spans="1:129" s="18" customFormat="1" ht="24.95" customHeight="1" x14ac:dyDescent="0.2">
      <c r="A249" s="34"/>
      <c r="B249" s="35"/>
      <c r="C249" s="52"/>
      <c r="D249" s="53"/>
      <c r="E249" s="35"/>
      <c r="F249" s="35"/>
      <c r="G249" s="37"/>
      <c r="H249" s="37"/>
      <c r="I249" s="38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DB249" s="19"/>
      <c r="DC249" s="19"/>
      <c r="DD249" s="19"/>
      <c r="DE249" s="19"/>
      <c r="DF249" s="19"/>
      <c r="DG249" s="19"/>
      <c r="DH249" s="19"/>
      <c r="DI249" s="19"/>
      <c r="DJ249" s="19"/>
      <c r="DK249" s="19"/>
      <c r="DL249" s="19"/>
      <c r="DM249" s="19"/>
      <c r="DN249" s="19"/>
      <c r="DO249" s="19"/>
      <c r="DP249" s="19"/>
      <c r="DQ249" s="19"/>
      <c r="DR249" s="19"/>
      <c r="DS249" s="19"/>
      <c r="DT249" s="19"/>
      <c r="DU249" s="19"/>
      <c r="DV249" s="19"/>
      <c r="DW249" s="19"/>
      <c r="DX249" s="19"/>
      <c r="DY249" s="19"/>
    </row>
    <row r="250" spans="1:129" s="19" customFormat="1" ht="24.95" customHeight="1" x14ac:dyDescent="0.2">
      <c r="A250" s="34"/>
      <c r="B250" s="35"/>
      <c r="C250" s="52"/>
      <c r="D250" s="53"/>
      <c r="E250" s="35"/>
      <c r="F250" s="35"/>
      <c r="G250" s="37"/>
      <c r="H250" s="37"/>
      <c r="I250" s="38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</row>
    <row r="251" spans="1:129" s="19" customFormat="1" ht="24.95" customHeight="1" x14ac:dyDescent="0.2">
      <c r="A251" s="34"/>
      <c r="B251" s="35"/>
      <c r="C251" s="52"/>
      <c r="D251" s="53"/>
      <c r="E251" s="35"/>
      <c r="F251" s="35"/>
      <c r="G251" s="37"/>
      <c r="H251" s="37"/>
      <c r="I251" s="38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</row>
    <row r="252" spans="1:129" s="19" customFormat="1" ht="24.95" customHeight="1" x14ac:dyDescent="0.2">
      <c r="A252" s="34"/>
      <c r="B252" s="35"/>
      <c r="C252" s="52"/>
      <c r="D252" s="53"/>
      <c r="E252" s="35"/>
      <c r="F252" s="35"/>
      <c r="G252" s="37"/>
      <c r="H252" s="37"/>
      <c r="I252" s="38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</row>
    <row r="253" spans="1:129" s="49" customFormat="1" ht="24.95" customHeight="1" x14ac:dyDescent="0.2">
      <c r="A253" s="55"/>
      <c r="B253" s="56"/>
      <c r="E253" s="56"/>
      <c r="F253" s="56"/>
      <c r="G253" s="57"/>
      <c r="H253" s="57"/>
      <c r="I253" s="58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</row>
    <row r="254" spans="1:129" s="49" customFormat="1" ht="24.95" customHeight="1" x14ac:dyDescent="0.2">
      <c r="A254" s="55"/>
      <c r="B254" s="56"/>
      <c r="E254" s="56"/>
      <c r="F254" s="58"/>
      <c r="G254" s="59"/>
      <c r="H254" s="59"/>
      <c r="I254" s="58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</row>
    <row r="255" spans="1:129" s="49" customFormat="1" ht="24.95" customHeight="1" x14ac:dyDescent="0.2">
      <c r="A255" s="55"/>
      <c r="B255" s="56"/>
      <c r="E255" s="56"/>
      <c r="F255" s="56"/>
      <c r="G255" s="57"/>
      <c r="H255" s="57"/>
      <c r="I255" s="58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</row>
    <row r="256" spans="1:129" s="40" customFormat="1" ht="24.95" customHeight="1" x14ac:dyDescent="0.2">
      <c r="A256" s="55"/>
      <c r="B256" s="56"/>
      <c r="C256" s="49"/>
      <c r="D256" s="49"/>
      <c r="E256" s="56"/>
      <c r="F256" s="56"/>
      <c r="G256" s="57"/>
      <c r="H256" s="57"/>
      <c r="I256" s="58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</row>
    <row r="257" spans="1:37" s="40" customFormat="1" ht="24.95" customHeight="1" x14ac:dyDescent="0.2">
      <c r="A257" s="55"/>
      <c r="B257" s="56"/>
      <c r="C257" s="49"/>
      <c r="D257" s="49"/>
      <c r="E257" s="60"/>
      <c r="F257" s="60"/>
      <c r="G257" s="59"/>
      <c r="H257" s="59"/>
      <c r="I257" s="58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</row>
    <row r="258" spans="1:37" s="40" customFormat="1" ht="24.95" customHeight="1" x14ac:dyDescent="0.2">
      <c r="A258" s="55"/>
      <c r="B258" s="56"/>
      <c r="C258" s="49"/>
      <c r="D258" s="49"/>
      <c r="E258" s="56"/>
      <c r="F258" s="56"/>
      <c r="G258" s="59"/>
      <c r="H258" s="59"/>
      <c r="I258" s="58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</row>
    <row r="259" spans="1:37" s="40" customFormat="1" ht="24.95" customHeight="1" x14ac:dyDescent="0.2">
      <c r="A259" s="55"/>
      <c r="B259" s="56"/>
      <c r="C259" s="49"/>
      <c r="D259" s="49"/>
      <c r="E259" s="56"/>
      <c r="F259" s="56"/>
      <c r="G259" s="60"/>
      <c r="H259" s="60"/>
      <c r="I259" s="58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</row>
    <row r="260" spans="1:37" s="40" customFormat="1" ht="27" customHeight="1" x14ac:dyDescent="0.2">
      <c r="A260" s="55"/>
      <c r="B260" s="56"/>
      <c r="C260" s="49"/>
      <c r="D260" s="49"/>
      <c r="E260" s="56"/>
      <c r="F260" s="58"/>
      <c r="G260" s="59"/>
      <c r="H260" s="59"/>
      <c r="I260" s="58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</row>
    <row r="261" spans="1:37" s="18" customFormat="1" ht="24.75" customHeight="1" x14ac:dyDescent="0.2">
      <c r="A261" s="34"/>
      <c r="B261" s="35"/>
      <c r="C261" s="48"/>
      <c r="D261" s="49"/>
      <c r="E261" s="54"/>
      <c r="F261" s="37"/>
      <c r="G261" s="37"/>
      <c r="H261" s="37"/>
      <c r="I261" s="38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17"/>
    </row>
    <row r="262" spans="1:37" ht="27" customHeight="1" x14ac:dyDescent="0.2">
      <c r="B262" s="35"/>
      <c r="E262" s="54"/>
      <c r="F262" s="54"/>
      <c r="M262" s="61"/>
      <c r="N262" s="61"/>
      <c r="O262" s="61"/>
      <c r="P262" s="61"/>
      <c r="Q262" s="61"/>
      <c r="R262" s="61"/>
    </row>
    <row r="263" spans="1:37" ht="27" customHeight="1" x14ac:dyDescent="0.2">
      <c r="B263" s="35"/>
      <c r="F263" s="54"/>
    </row>
  </sheetData>
  <dataConsolidate/>
  <phoneticPr fontId="1" type="noConversion"/>
  <pageMargins left="0.15748031496062992" right="0.15748031496062992" top="0.27559055118110237" bottom="0.19685039370078741" header="0.15748031496062992" footer="0.15748031496062992"/>
  <pageSetup paperSize="8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moriodotisi_esties_2018</vt:lpstr>
      <vt:lpstr>moriodotisi_esties_2018!Print_Area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ΠΑΜΠΟΣ</dc:creator>
  <cp:lastModifiedBy>Vassilis Protopapas</cp:lastModifiedBy>
  <cp:lastPrinted>2018-08-03T11:21:55Z</cp:lastPrinted>
  <dcterms:created xsi:type="dcterms:W3CDTF">1996-10-14T23:33:28Z</dcterms:created>
  <dcterms:modified xsi:type="dcterms:W3CDTF">2018-08-03T11:23:16Z</dcterms:modified>
</cp:coreProperties>
</file>